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10755" windowHeight="6720" activeTab="1"/>
  </bookViews>
  <sheets>
    <sheet name="alle Gemeinden_dt" sheetId="1" r:id="rId1"/>
    <sheet name="alle Gemeinden_ital" sheetId="2" r:id="rId2"/>
  </sheets>
  <definedNames/>
  <calcPr fullCalcOnLoad="1"/>
</workbook>
</file>

<file path=xl/sharedStrings.xml><?xml version="1.0" encoding="utf-8"?>
<sst xmlns="http://schemas.openxmlformats.org/spreadsheetml/2006/main" count="266" uniqueCount="263">
  <si>
    <t>ALGUND</t>
  </si>
  <si>
    <t>ANDRIAN</t>
  </si>
  <si>
    <t>AUER</t>
  </si>
  <si>
    <t>BARBIAN</t>
  </si>
  <si>
    <t>BOZEN</t>
  </si>
  <si>
    <t>BRANZOLL</t>
  </si>
  <si>
    <t xml:space="preserve">BRIXEN 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</si>
  <si>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</si>
  <si>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</si>
  <si>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</si>
  <si>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</si>
  <si>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</si>
  <si>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</si>
  <si>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</si>
  <si>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</si>
  <si>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</si>
  <si>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</si>
  <si>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</si>
  <si>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</si>
  <si>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</si>
  <si>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LAJEN</t>
  </si>
  <si>
    <t>LANA</t>
  </si>
  <si>
    <t>LATSCH</t>
  </si>
  <si>
    <t>LEIFERS</t>
  </si>
  <si>
    <t>MARGREID</t>
  </si>
  <si>
    <t>MARLING</t>
  </si>
  <si>
    <t>MERAN</t>
  </si>
  <si>
    <t>MÖLTEN</t>
  </si>
  <si>
    <t>MONTAN</t>
  </si>
  <si>
    <t>NALS</t>
  </si>
  <si>
    <t>NATURNS</t>
  </si>
  <si>
    <t>NATZ/SCHABS</t>
  </si>
  <si>
    <t>NEUMARKT</t>
  </si>
  <si>
    <t>PARTSCHINS</t>
  </si>
  <si>
    <t>PFATTEN</t>
  </si>
  <si>
    <t>RIFFIAN</t>
  </si>
  <si>
    <t>RITTEN</t>
  </si>
  <si>
    <t>ST. PANKRAZ</t>
  </si>
  <si>
    <t>SALURN</t>
  </si>
  <si>
    <t>SCHENNA</t>
  </si>
  <si>
    <t>SCHLANDERS</t>
  </si>
  <si>
    <t>TERLAN</t>
  </si>
  <si>
    <t>TIROL</t>
  </si>
  <si>
    <t>TISENS</t>
  </si>
  <si>
    <t>TRAMIN</t>
  </si>
  <si>
    <t>TSCHERMS</t>
  </si>
  <si>
    <t xml:space="preserve">VAHRN </t>
  </si>
  <si>
    <t>VILLANDERS</t>
  </si>
  <si>
    <t>VILLNÖSS</t>
  </si>
  <si>
    <t>VÖLS</t>
  </si>
  <si>
    <t>Rebfläche m²</t>
  </si>
  <si>
    <t>Gesamt</t>
  </si>
  <si>
    <t>Comune</t>
  </si>
  <si>
    <t>Superficie m²</t>
  </si>
  <si>
    <t>Südtirol
Bozner Leiten</t>
  </si>
  <si>
    <t>Südtirol Eisacktaler
Kerner</t>
  </si>
  <si>
    <t>Südtirol
Eisacktaler Klausner Laitacher</t>
  </si>
  <si>
    <t>Südtirol
Eisacktaler Müller Thurgau</t>
  </si>
  <si>
    <t>Südtirol
Eisacktaler Ruländer</t>
  </si>
  <si>
    <t>Südtirol
Eisacktaler Riesling</t>
  </si>
  <si>
    <t>Südtirol
Eisacktaler Silvaner</t>
  </si>
  <si>
    <t>Südtirol
Eisacktaler Veltliner</t>
  </si>
  <si>
    <t>Etschtaler
Chardonnay</t>
  </si>
  <si>
    <t>Südtirol
Meraner</t>
  </si>
  <si>
    <t>Südtiorler
Cabernet Sauvignon</t>
  </si>
  <si>
    <t>Südtiroler
Chardonnay</t>
  </si>
  <si>
    <t>Südtiroler
Kerner</t>
  </si>
  <si>
    <t>Südtiroler
Lagrein</t>
  </si>
  <si>
    <t>Südtiroler
Malvasier</t>
  </si>
  <si>
    <t>Südtiroler
Merlot</t>
  </si>
  <si>
    <t>Südtiroler
Ruländer</t>
  </si>
  <si>
    <t>Südtiroler
Riesling</t>
  </si>
  <si>
    <t>Südtiroler
Sauvignon</t>
  </si>
  <si>
    <t>Südtiroler
Vernatsch</t>
  </si>
  <si>
    <t>Südtiroler
Silvaner</t>
  </si>
  <si>
    <t>Südtirol
Terlaner Chardonnay</t>
  </si>
  <si>
    <t>Südtirol
Terlaner Müller Thurgau</t>
  </si>
  <si>
    <t>Südtirol
Vinschgau Chardonnay</t>
  </si>
  <si>
    <t>Südtirol
Terlaner Riesling</t>
  </si>
  <si>
    <t>Südtirol
Vinschgau Kerner</t>
  </si>
  <si>
    <t>Südtirol
Vinschgau Müller Thurgau</t>
  </si>
  <si>
    <t>Südtirol
Vinschgau Ruländer</t>
  </si>
  <si>
    <t>Südtirol
Vinschgau Riesling</t>
  </si>
  <si>
    <t>Südtirol
Vinschgau Sauvignon</t>
  </si>
  <si>
    <t>Südtirol
Vinschgau Vernatsch</t>
  </si>
  <si>
    <t>Alto Adige Valle Isarco
Kerner</t>
  </si>
  <si>
    <t>Alto Adige Valle Isarco
Klausner Laitacher</t>
  </si>
  <si>
    <t>Alto Adige
Valle Isarco Silvaner</t>
  </si>
  <si>
    <t>Alto Adige
Valle Isarco Traminer aromatico</t>
  </si>
  <si>
    <t>Alto Adige
Valle Isarco Veltliner</t>
  </si>
  <si>
    <t>Valdadige
 Chardonnay</t>
  </si>
  <si>
    <t>Alto Adige
Meranese</t>
  </si>
  <si>
    <t>Alto Adige
Cabernet Sauvignon</t>
  </si>
  <si>
    <t>Alto Adige
Chardonnay</t>
  </si>
  <si>
    <t>Alto Adige
Kerner</t>
  </si>
  <si>
    <t>Alto Adige
Lagrein</t>
  </si>
  <si>
    <t>Alto Adige
Malvasia</t>
  </si>
  <si>
    <t>Alto Adige
Merlot</t>
  </si>
  <si>
    <t>Alto Adige
Moscato Rosa</t>
  </si>
  <si>
    <t>Alto Adige
Müller Thurgau</t>
  </si>
  <si>
    <t>Alto Adige
Riesling</t>
  </si>
  <si>
    <t>Alto Adige
Sauvignon</t>
  </si>
  <si>
    <t>Alto Adige
Schiava</t>
  </si>
  <si>
    <t>Alto Adige
Silvaner</t>
  </si>
  <si>
    <t>Alto Adige
Terlano Müller Thurgau</t>
  </si>
  <si>
    <t>Alto Adige
Terlano Riesling</t>
  </si>
  <si>
    <t>Alto Adige
Terlano Sauvignon</t>
  </si>
  <si>
    <t>Alto Adige
Val Venosta Chardonnay</t>
  </si>
  <si>
    <t>Alto Adige
Val Venosta Kerner</t>
  </si>
  <si>
    <t>Alto Adige
Val Venosta Riesling</t>
  </si>
  <si>
    <t>Alto Adige
Val Venosta Sauvignon</t>
  </si>
  <si>
    <t>Alto Adige
Val Venosta Schiava</t>
  </si>
  <si>
    <t>Alto Adige
Terlano
Chardonnay</t>
  </si>
  <si>
    <t>Alto Adige
Valle Isarco
Müller Thurgau</t>
  </si>
  <si>
    <t>Alto Adige
Valle Isarco
Riesling</t>
  </si>
  <si>
    <t>LAGUNDO</t>
  </si>
  <si>
    <t>ANDRIANO</t>
  </si>
  <si>
    <t>IGT
Dolomiti
pinot bianco</t>
  </si>
  <si>
    <t>IGT
Dolomiti
Schiava</t>
  </si>
  <si>
    <t>Landwein
Dolomiten
Vernatsch</t>
  </si>
  <si>
    <t>Alto Adige
Traminer aromatico</t>
  </si>
  <si>
    <t>Caldaro</t>
  </si>
  <si>
    <t xml:space="preserve">
Kalterersee</t>
  </si>
  <si>
    <t>ORA</t>
  </si>
  <si>
    <t>BARBIANO</t>
  </si>
  <si>
    <t>BOLZANO</t>
  </si>
  <si>
    <t>BRONZOLO</t>
  </si>
  <si>
    <t>BRESSANONE</t>
  </si>
  <si>
    <t>POSTAL</t>
  </si>
  <si>
    <t>APPIANO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</si>
  <si>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</si>
  <si>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</si>
  <si>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</si>
  <si>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</si>
  <si>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</si>
  <si>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</si>
  <si>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</si>
  <si>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</si>
  <si>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LAION</t>
  </si>
  <si>
    <t>LACES</t>
  </si>
  <si>
    <t>LAIVES</t>
  </si>
  <si>
    <t>MAGRE'</t>
  </si>
  <si>
    <t>MARLENGO</t>
  </si>
  <si>
    <t>MERANO</t>
  </si>
  <si>
    <t>MELTINA</t>
  </si>
  <si>
    <t>MONTAGNA</t>
  </si>
  <si>
    <t>NALLES</t>
  </si>
  <si>
    <t>NATURNO</t>
  </si>
  <si>
    <t>NAZ/SCIAVES</t>
  </si>
  <si>
    <t>EGNA</t>
  </si>
  <si>
    <t>PARCINES</t>
  </si>
  <si>
    <t>VADENA</t>
  </si>
  <si>
    <t>RIFIANO</t>
  </si>
  <si>
    <t>RENON</t>
  </si>
  <si>
    <t>S. PANCARAZIO</t>
  </si>
  <si>
    <t>SALORNO</t>
  </si>
  <si>
    <t>SCENA</t>
  </si>
  <si>
    <t>SILANDRO</t>
  </si>
  <si>
    <t>TERLANO</t>
  </si>
  <si>
    <t>TIROLO</t>
  </si>
  <si>
    <t>TESIMO</t>
  </si>
  <si>
    <t>TERMENO</t>
  </si>
  <si>
    <t>CERMES</t>
  </si>
  <si>
    <t>VARNA</t>
  </si>
  <si>
    <t>VILLANDRO</t>
  </si>
  <si>
    <t>FUNES</t>
  </si>
  <si>
    <t>FIE'</t>
  </si>
  <si>
    <t>Totale</t>
  </si>
  <si>
    <t>ALDEIN</t>
  </si>
  <si>
    <t>ALDINO</t>
  </si>
  <si>
    <t>Landwein
Dolomiten
Syrah</t>
  </si>
  <si>
    <t>Landwein
Dolomiten
Tannat</t>
  </si>
  <si>
    <t>Landwein
Dolomiten
Tempranillo</t>
  </si>
  <si>
    <t>Landwein
Dolomiten
Teroldego</t>
  </si>
  <si>
    <t>IGT
Dolomiti
Tannat</t>
  </si>
  <si>
    <t>IGT
Dolomiti
Tempranillo</t>
  </si>
  <si>
    <t>IGT
Dolomiti
Teroldego</t>
  </si>
  <si>
    <t>Landwein
Dolomiten
Petit Manseng</t>
  </si>
  <si>
    <t>Südtiroler
Rosen
muskateller</t>
  </si>
  <si>
    <t>IGT
Dolomiti
Syrah</t>
  </si>
  <si>
    <t>IGT Dolomiti Petit Manseng</t>
  </si>
  <si>
    <t>Alto Adige Colle di Bolzano</t>
  </si>
  <si>
    <t>Alto Adige
Val Venosta Müller
 Thurgau</t>
  </si>
  <si>
    <t>Südtirol
Eisacktaler Gewürz
traminer</t>
  </si>
  <si>
    <t>Südtiroler
Gold
muskateller</t>
  </si>
  <si>
    <t>Südtiroler
Müller
 Thurgau</t>
  </si>
  <si>
    <t>Südtiroler
Weiß
burgunder</t>
  </si>
  <si>
    <t>Südtiroler
Gewürz
traminer</t>
  </si>
  <si>
    <t>Südtiroler
Grau
vernatsch</t>
  </si>
  <si>
    <t>Südtirol
Terlaner
 Weiß
burgunder</t>
  </si>
  <si>
    <t>Südtirol
Vinschgau
 Weiß
burgunder</t>
  </si>
  <si>
    <t>Südtirol
Vinschgau
 Blau
burgunder</t>
  </si>
  <si>
    <t>Südtirol
Vinschgau Gewürz
traminer</t>
  </si>
  <si>
    <t>Landwein
Dolomiten
Weiß
burgunder</t>
  </si>
  <si>
    <t>Landwein
Dolomiten
Blau
burgunder</t>
  </si>
  <si>
    <t>Landwein
Dolomiten
Petit
 Verdot</t>
  </si>
  <si>
    <t>Südtiroler
Welsch
riesling</t>
  </si>
  <si>
    <t>Südtiroler
Blau
burgunder</t>
  </si>
  <si>
    <t>VELTURNO</t>
  </si>
  <si>
    <t>CORTACCIA</t>
  </si>
  <si>
    <t>Landwein
Mitterberg
 Bronner</t>
  </si>
  <si>
    <t>Landwein
Mitterberg
Regent</t>
  </si>
  <si>
    <t>IGT
Mitterberg
 Bronner</t>
  </si>
  <si>
    <t>IGT
Mitterberg
Regent</t>
  </si>
  <si>
    <t>Landwein
Dolomiten
Müller
Thurgau</t>
  </si>
  <si>
    <t>IGT
Dolomiti
Müller
Thurgau</t>
  </si>
  <si>
    <t>Südtirol
Terlaner Sauvignon</t>
  </si>
  <si>
    <t>IGT
Mitterberg
Petit Manseng</t>
  </si>
  <si>
    <t>Landwein
Mitterberg
Petit Manseng</t>
  </si>
  <si>
    <t>Landwein
Dolomiten
Viognier</t>
  </si>
  <si>
    <t>IGT
Dolomiti
Viognier</t>
  </si>
  <si>
    <t>IGT Dolomiti Portoghese</t>
  </si>
  <si>
    <t>Landwein
Dolomiten
Portugieser</t>
  </si>
  <si>
    <t>IGT
Dolomiti Cabernet Sauvignon</t>
  </si>
  <si>
    <t>Landwein
Dolomiten
Cabernet Sauvignon</t>
  </si>
  <si>
    <t>Landwein
Dolomiten
Sauvignon</t>
  </si>
  <si>
    <t>IGT
Dolomiti
Sauvignon</t>
  </si>
  <si>
    <t>IGT
Mitterberg
Zweigelt</t>
  </si>
  <si>
    <t>Landwein
Mitterberg
Zweigelt</t>
  </si>
  <si>
    <t>Valdadige
Schiava</t>
  </si>
  <si>
    <t>Etschaler
 Vernatsch</t>
  </si>
  <si>
    <t>IGT
Dolomiti
Chardonnay</t>
  </si>
  <si>
    <t>Landwein
Dolomiten
Chardonnay</t>
  </si>
  <si>
    <t>IGT
Mitterberg
Diolinoir</t>
  </si>
  <si>
    <t>Landwein
Mitterberg
 Diolinior</t>
  </si>
  <si>
    <t>IGT
Dolomiti
Pinot grigio</t>
  </si>
  <si>
    <t>Landwein
Dolomiten
Ruländer</t>
  </si>
  <si>
    <t>Landwein Dolomiten
 Zweigelt</t>
  </si>
  <si>
    <t>IGT Dolomiti Zweigelt</t>
  </si>
  <si>
    <t>IGT
Dolomiti
Petit  Verdot</t>
  </si>
  <si>
    <t>Südtirol St. Magdalener</t>
  </si>
  <si>
    <t>Alto Adige St.a Maddalena</t>
  </si>
  <si>
    <t>LAAS</t>
  </si>
  <si>
    <t>LASA</t>
  </si>
  <si>
    <t>LÜSEN</t>
  </si>
  <si>
    <t>LUSON</t>
  </si>
  <si>
    <t>MALS</t>
  </si>
  <si>
    <t>MALLES</t>
  </si>
  <si>
    <t>WAIDBRUCK</t>
  </si>
  <si>
    <t>PONTE GARDENA</t>
  </si>
  <si>
    <t>MEZZOCORONA</t>
  </si>
  <si>
    <t>ROVERE' d.LUNA</t>
  </si>
  <si>
    <t xml:space="preserve">Gemeinde </t>
  </si>
  <si>
    <t>Südtirol
Terlaner Ruländer</t>
  </si>
  <si>
    <t>CORTINA ALL'ADIGE</t>
  </si>
  <si>
    <t>Südtiroler
Cabernet Franc</t>
  </si>
  <si>
    <t>Landwein
Dolomiten
Manzoni Bianco</t>
  </si>
  <si>
    <t>Alto Adige
Valle Isarco Pinot Grigio</t>
  </si>
  <si>
    <t>Alto Adige
Pinot
 Nero</t>
  </si>
  <si>
    <t>Alto Adige
Cabernet Franc</t>
  </si>
  <si>
    <t>Alto Adige
Moscato Giallo</t>
  </si>
  <si>
    <t>Alto Adige
Schiava Grigia</t>
  </si>
  <si>
    <t>Alto Adige
Pinot
 Grigio</t>
  </si>
  <si>
    <t>Alto Adige
Pinot
Bianco</t>
  </si>
  <si>
    <t>Alto Adige
Riesling Italico</t>
  </si>
  <si>
    <t>Alto Adige
Terlano Pinot Grigio</t>
  </si>
  <si>
    <t>Alto Adige
Terlano Pinot Bianco</t>
  </si>
  <si>
    <t>Alto Adige
Val Venosta Pinot
 Nero</t>
  </si>
  <si>
    <t>Alto Adige
Val Venosta Traminer Aromatico</t>
  </si>
  <si>
    <t>Alto Adige
Val Venosta Pinot
 Grigio</t>
  </si>
  <si>
    <t>Alto Adige
Val Venosta Pinot
 Bianco</t>
  </si>
  <si>
    <t>IGT
Dolomiti
Pinot Nero</t>
  </si>
  <si>
    <t>IGT Dolomiti Manzoni Bianco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</si>
</sst>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1" fillId="0" borderId="20" xfId="0" applyNumberFormat="1" applyFont="1" applyFill="1" applyBorder="1" applyAlignment="1">
      <alignment horizontal="center" wrapText="1"/>
    </xf>
    <xf numFmtId="3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3" fontId="1" fillId="0" borderId="23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1"/>
  <sheetViews>
    <sheetView zoomScale="120" zoomScaleNormal="120" zoomScalePageLayoutView="0" workbookViewId="0" topLeftCell="A1">
      <pane xSplit="2" ySplit="1" topLeftCell="AX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W1" sqref="BW1"/>
    </sheetView>
  </sheetViews>
  <sheetFormatPr defaultColWidth="7.28125" defaultRowHeight="12.75"/>
  <cols>
    <col min="1" max="1" width="12.7109375" style="18" customWidth="1"/>
    <col min="2" max="2" width="9.00390625" style="41" customWidth="1"/>
    <col min="3" max="3" width="6.7109375" style="16" bestFit="1" customWidth="1"/>
    <col min="4" max="4" width="8.00390625" style="16" bestFit="1" customWidth="1"/>
    <col min="5" max="5" width="7.57421875" style="16" customWidth="1"/>
    <col min="6" max="6" width="7.7109375" style="16" customWidth="1"/>
    <col min="7" max="7" width="7.421875" style="16" customWidth="1"/>
    <col min="8" max="8" width="8.140625" style="16" customWidth="1"/>
    <col min="9" max="9" width="8.57421875" style="16" customWidth="1"/>
    <col min="10" max="10" width="7.57421875" style="16" customWidth="1"/>
    <col min="11" max="11" width="7.7109375" style="16" customWidth="1"/>
    <col min="12" max="12" width="9.00390625" style="16" customWidth="1"/>
    <col min="13" max="13" width="7.28125" style="16" customWidth="1"/>
    <col min="14" max="14" width="7.7109375" style="18" customWidth="1"/>
    <col min="15" max="15" width="9.140625" style="18" customWidth="1"/>
    <col min="16" max="16" width="9.00390625" style="18" customWidth="1"/>
    <col min="17" max="17" width="7.421875" style="18" customWidth="1"/>
    <col min="18" max="18" width="6.8515625" style="18" customWidth="1"/>
    <col min="19" max="19" width="8.00390625" style="18" customWidth="1"/>
    <col min="20" max="20" width="8.7109375" style="18" customWidth="1"/>
    <col min="21" max="21" width="7.28125" style="18" customWidth="1"/>
    <col min="22" max="22" width="8.28125" style="18" customWidth="1"/>
    <col min="23" max="23" width="7.57421875" style="18" customWidth="1"/>
    <col min="24" max="24" width="7.140625" style="18" customWidth="1"/>
    <col min="25" max="25" width="6.8515625" style="18" bestFit="1" customWidth="1"/>
    <col min="26" max="26" width="7.7109375" style="18" customWidth="1"/>
    <col min="27" max="28" width="7.421875" style="18" customWidth="1"/>
    <col min="29" max="29" width="7.140625" style="18" customWidth="1"/>
    <col min="30" max="30" width="7.8515625" style="18" customWidth="1"/>
    <col min="31" max="31" width="7.140625" style="18" customWidth="1"/>
    <col min="32" max="32" width="7.8515625" style="18" customWidth="1"/>
    <col min="33" max="33" width="7.57421875" style="18" customWidth="1"/>
    <col min="34" max="34" width="7.28125" style="18" customWidth="1"/>
    <col min="35" max="35" width="8.00390625" style="18" customWidth="1"/>
    <col min="36" max="36" width="7.8515625" style="18" customWidth="1"/>
    <col min="37" max="37" width="8.57421875" style="18" customWidth="1"/>
    <col min="38" max="39" width="6.140625" style="18" bestFit="1" customWidth="1"/>
    <col min="40" max="40" width="8.28125" style="18" customWidth="1"/>
    <col min="41" max="41" width="7.7109375" style="18" customWidth="1"/>
    <col min="42" max="42" width="8.7109375" style="18" bestFit="1" customWidth="1"/>
    <col min="43" max="43" width="8.00390625" style="18" bestFit="1" customWidth="1"/>
    <col min="44" max="44" width="8.7109375" style="18" customWidth="1"/>
    <col min="45" max="45" width="8.00390625" style="18" customWidth="1"/>
    <col min="46" max="46" width="7.8515625" style="18" customWidth="1"/>
    <col min="47" max="47" width="7.28125" style="18" customWidth="1"/>
    <col min="48" max="48" width="7.421875" style="18" customWidth="1"/>
    <col min="49" max="50" width="7.8515625" style="18" bestFit="1" customWidth="1"/>
    <col min="51" max="51" width="7.421875" style="18" bestFit="1" customWidth="1"/>
    <col min="52" max="52" width="7.8515625" style="18" customWidth="1"/>
    <col min="53" max="57" width="7.28125" style="16" customWidth="1"/>
    <col min="58" max="58" width="8.421875" style="18" customWidth="1"/>
    <col min="59" max="59" width="8.421875" style="16" customWidth="1"/>
    <col min="60" max="60" width="8.28125" style="16" customWidth="1"/>
    <col min="61" max="61" width="7.28125" style="18" customWidth="1"/>
    <col min="62" max="62" width="7.00390625" style="18" customWidth="1"/>
    <col min="63" max="63" width="7.28125" style="18" customWidth="1"/>
    <col min="64" max="64" width="7.57421875" style="18" customWidth="1"/>
    <col min="65" max="65" width="8.421875" style="18" customWidth="1"/>
    <col min="66" max="67" width="7.57421875" style="18" customWidth="1"/>
    <col min="68" max="69" width="7.28125" style="18" customWidth="1"/>
    <col min="70" max="70" width="8.421875" style="18" customWidth="1"/>
    <col min="71" max="73" width="7.28125" style="18" customWidth="1"/>
    <col min="74" max="74" width="7.57421875" style="18" customWidth="1"/>
    <col min="75" max="75" width="7.28125" style="16" customWidth="1"/>
    <col min="76" max="16384" width="7.28125" style="18" customWidth="1"/>
  </cols>
  <sheetData>
    <row r="1" spans="1:75" s="6" customFormat="1" ht="51.75" customHeight="1">
      <c r="A1" s="47" t="s">
        <v>242</v>
      </c>
      <c r="B1" s="48" t="s">
        <v>50</v>
      </c>
      <c r="C1" s="5" t="s">
        <v>54</v>
      </c>
      <c r="D1" s="1" t="s">
        <v>183</v>
      </c>
      <c r="E1" s="1" t="s">
        <v>55</v>
      </c>
      <c r="F1" s="1" t="s">
        <v>56</v>
      </c>
      <c r="G1" s="1" t="s">
        <v>57</v>
      </c>
      <c r="H1" s="1" t="s">
        <v>59</v>
      </c>
      <c r="I1" s="1" t="s">
        <v>58</v>
      </c>
      <c r="J1" s="1" t="s">
        <v>60</v>
      </c>
      <c r="K1" s="5" t="s">
        <v>61</v>
      </c>
      <c r="L1" s="1" t="s">
        <v>62</v>
      </c>
      <c r="M1" s="1" t="s">
        <v>220</v>
      </c>
      <c r="N1" s="2" t="s">
        <v>122</v>
      </c>
      <c r="O1" s="1" t="s">
        <v>63</v>
      </c>
      <c r="P1" s="2" t="s">
        <v>230</v>
      </c>
      <c r="Q1" s="3" t="s">
        <v>197</v>
      </c>
      <c r="R1" s="1" t="s">
        <v>245</v>
      </c>
      <c r="S1" s="1" t="s">
        <v>64</v>
      </c>
      <c r="T1" s="1" t="s">
        <v>65</v>
      </c>
      <c r="U1" s="3" t="s">
        <v>187</v>
      </c>
      <c r="V1" s="1" t="s">
        <v>184</v>
      </c>
      <c r="W1" s="3" t="s">
        <v>188</v>
      </c>
      <c r="X1" s="1" t="s">
        <v>66</v>
      </c>
      <c r="Y1" s="1" t="s">
        <v>67</v>
      </c>
      <c r="Z1" s="1" t="s">
        <v>68</v>
      </c>
      <c r="AA1" s="1" t="s">
        <v>69</v>
      </c>
      <c r="AB1" s="1" t="s">
        <v>185</v>
      </c>
      <c r="AC1" s="3" t="s">
        <v>71</v>
      </c>
      <c r="AD1" s="1" t="s">
        <v>178</v>
      </c>
      <c r="AE1" s="1" t="s">
        <v>70</v>
      </c>
      <c r="AF1" s="3" t="s">
        <v>72</v>
      </c>
      <c r="AG1" s="3" t="s">
        <v>74</v>
      </c>
      <c r="AH1" s="3" t="s">
        <v>73</v>
      </c>
      <c r="AI1" s="1" t="s">
        <v>186</v>
      </c>
      <c r="AJ1" s="54" t="s">
        <v>196</v>
      </c>
      <c r="AK1" s="3" t="s">
        <v>75</v>
      </c>
      <c r="AL1" s="3" t="s">
        <v>76</v>
      </c>
      <c r="AM1" s="3" t="s">
        <v>78</v>
      </c>
      <c r="AN1" s="3" t="s">
        <v>243</v>
      </c>
      <c r="AO1" s="3" t="s">
        <v>206</v>
      </c>
      <c r="AP1" s="54" t="s">
        <v>189</v>
      </c>
      <c r="AQ1" s="4" t="s">
        <v>191</v>
      </c>
      <c r="AR1" s="3" t="s">
        <v>77</v>
      </c>
      <c r="AS1" s="3" t="s">
        <v>192</v>
      </c>
      <c r="AT1" s="3" t="s">
        <v>79</v>
      </c>
      <c r="AU1" s="3" t="s">
        <v>80</v>
      </c>
      <c r="AV1" s="3" t="s">
        <v>82</v>
      </c>
      <c r="AW1" s="3" t="s">
        <v>81</v>
      </c>
      <c r="AX1" s="3" t="s">
        <v>83</v>
      </c>
      <c r="AY1" s="3" t="s">
        <v>84</v>
      </c>
      <c r="AZ1" s="54" t="s">
        <v>190</v>
      </c>
      <c r="BA1" s="1" t="s">
        <v>200</v>
      </c>
      <c r="BB1" s="1" t="s">
        <v>224</v>
      </c>
      <c r="BC1" s="1" t="s">
        <v>208</v>
      </c>
      <c r="BD1" s="1" t="s">
        <v>201</v>
      </c>
      <c r="BE1" s="5" t="s">
        <v>218</v>
      </c>
      <c r="BF1" s="3" t="s">
        <v>194</v>
      </c>
      <c r="BG1" s="1" t="s">
        <v>214</v>
      </c>
      <c r="BH1" s="3" t="s">
        <v>222</v>
      </c>
      <c r="BI1" s="3" t="s">
        <v>246</v>
      </c>
      <c r="BJ1" s="3" t="s">
        <v>204</v>
      </c>
      <c r="BK1" s="3" t="s">
        <v>177</v>
      </c>
      <c r="BL1" s="3" t="s">
        <v>195</v>
      </c>
      <c r="BM1" s="3" t="s">
        <v>212</v>
      </c>
      <c r="BN1" s="3" t="s">
        <v>226</v>
      </c>
      <c r="BO1" s="3" t="s">
        <v>215</v>
      </c>
      <c r="BP1" s="3" t="s">
        <v>170</v>
      </c>
      <c r="BQ1" s="3" t="s">
        <v>171</v>
      </c>
      <c r="BR1" s="3" t="s">
        <v>172</v>
      </c>
      <c r="BS1" s="3" t="s">
        <v>173</v>
      </c>
      <c r="BT1" s="3" t="s">
        <v>119</v>
      </c>
      <c r="BU1" s="3" t="s">
        <v>209</v>
      </c>
      <c r="BV1" s="3" t="s">
        <v>193</v>
      </c>
      <c r="BW1" s="5" t="s">
        <v>227</v>
      </c>
    </row>
    <row r="2" spans="1:75" ht="12.75">
      <c r="A2" s="7" t="s">
        <v>168</v>
      </c>
      <c r="B2" s="8">
        <f aca="true" t="shared" si="0" ref="B2:B10">SUM(C2:BW2)</f>
        <v>65249</v>
      </c>
      <c r="C2" s="15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15">
        <v>0</v>
      </c>
      <c r="L2" s="12">
        <v>0</v>
      </c>
      <c r="M2" s="9">
        <v>0</v>
      </c>
      <c r="N2" s="44">
        <v>0</v>
      </c>
      <c r="O2" s="9">
        <v>0</v>
      </c>
      <c r="P2" s="13">
        <v>0</v>
      </c>
      <c r="Q2" s="9">
        <v>35446</v>
      </c>
      <c r="R2" s="9">
        <v>0</v>
      </c>
      <c r="S2" s="9">
        <v>0</v>
      </c>
      <c r="T2" s="9">
        <v>0</v>
      </c>
      <c r="U2" s="12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1657</v>
      </c>
      <c r="AC2" s="9">
        <v>5618</v>
      </c>
      <c r="AD2" s="9">
        <v>0</v>
      </c>
      <c r="AE2" s="9">
        <v>5528</v>
      </c>
      <c r="AF2" s="9">
        <v>5268</v>
      </c>
      <c r="AG2" s="9">
        <v>0</v>
      </c>
      <c r="AH2" s="9">
        <v>0</v>
      </c>
      <c r="AI2" s="9">
        <v>11732</v>
      </c>
      <c r="AJ2" s="15">
        <v>0</v>
      </c>
      <c r="AK2" s="9">
        <v>0</v>
      </c>
      <c r="AL2" s="9">
        <v>0</v>
      </c>
      <c r="AM2" s="9">
        <v>0</v>
      </c>
      <c r="AN2" s="9">
        <v>0</v>
      </c>
      <c r="AO2" s="12">
        <v>0</v>
      </c>
      <c r="AP2" s="14">
        <v>0</v>
      </c>
      <c r="AQ2" s="11">
        <v>0</v>
      </c>
      <c r="AR2" s="9">
        <v>0</v>
      </c>
      <c r="AS2" s="12">
        <v>0</v>
      </c>
      <c r="AT2" s="9">
        <v>0</v>
      </c>
      <c r="AU2" s="9">
        <v>0</v>
      </c>
      <c r="AV2" s="9">
        <v>0</v>
      </c>
      <c r="AW2" s="9">
        <v>0</v>
      </c>
      <c r="AX2" s="9">
        <v>0</v>
      </c>
      <c r="AY2" s="9">
        <v>0</v>
      </c>
      <c r="AZ2" s="15">
        <v>0</v>
      </c>
      <c r="BA2" s="9">
        <v>0</v>
      </c>
      <c r="BB2" s="9">
        <v>0</v>
      </c>
      <c r="BC2" s="9">
        <v>0</v>
      </c>
      <c r="BD2" s="12">
        <v>0</v>
      </c>
      <c r="BE2" s="15">
        <v>0</v>
      </c>
      <c r="BF2" s="9">
        <v>0</v>
      </c>
      <c r="BG2" s="9">
        <v>0</v>
      </c>
      <c r="BH2" s="9">
        <v>0</v>
      </c>
      <c r="BI2" s="9">
        <v>0</v>
      </c>
      <c r="BJ2" s="9">
        <v>0</v>
      </c>
      <c r="BK2" s="9">
        <v>0</v>
      </c>
      <c r="BL2" s="16">
        <v>0</v>
      </c>
      <c r="BM2" s="9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12">
        <v>0</v>
      </c>
      <c r="BU2" s="16">
        <v>0</v>
      </c>
      <c r="BV2" s="9">
        <v>0</v>
      </c>
      <c r="BW2" s="17">
        <v>0</v>
      </c>
    </row>
    <row r="3" spans="1:75" ht="12.75">
      <c r="A3" s="19" t="s">
        <v>0</v>
      </c>
      <c r="B3" s="8">
        <f t="shared" si="0"/>
        <v>388287</v>
      </c>
      <c r="C3" s="17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7">
        <v>0</v>
      </c>
      <c r="L3" s="16">
        <v>0</v>
      </c>
      <c r="M3" s="16">
        <v>0</v>
      </c>
      <c r="N3" s="21">
        <v>0</v>
      </c>
      <c r="O3" s="16">
        <v>131206</v>
      </c>
      <c r="P3" s="21">
        <v>0</v>
      </c>
      <c r="Q3" s="16">
        <v>18675</v>
      </c>
      <c r="R3" s="16">
        <v>177</v>
      </c>
      <c r="S3" s="16">
        <v>719</v>
      </c>
      <c r="T3" s="16">
        <v>18200</v>
      </c>
      <c r="U3" s="16">
        <v>22570</v>
      </c>
      <c r="V3" s="16">
        <v>4377</v>
      </c>
      <c r="W3" s="16">
        <v>1265</v>
      </c>
      <c r="X3" s="16">
        <v>0</v>
      </c>
      <c r="Y3" s="16">
        <v>44044</v>
      </c>
      <c r="Z3" s="16">
        <v>0</v>
      </c>
      <c r="AA3" s="16">
        <v>38177</v>
      </c>
      <c r="AB3" s="16">
        <v>575</v>
      </c>
      <c r="AC3" s="16">
        <v>0</v>
      </c>
      <c r="AD3" s="16">
        <v>0</v>
      </c>
      <c r="AE3" s="16">
        <v>3756</v>
      </c>
      <c r="AF3" s="16">
        <v>24189</v>
      </c>
      <c r="AG3" s="16">
        <v>0</v>
      </c>
      <c r="AH3" s="16">
        <v>15413</v>
      </c>
      <c r="AI3" s="16">
        <v>53465</v>
      </c>
      <c r="AJ3" s="17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7">
        <v>0</v>
      </c>
      <c r="AQ3" s="20">
        <v>0</v>
      </c>
      <c r="AR3" s="16">
        <v>0</v>
      </c>
      <c r="AS3" s="16">
        <v>0</v>
      </c>
      <c r="AT3" s="16">
        <v>0</v>
      </c>
      <c r="AU3" s="16">
        <v>0</v>
      </c>
      <c r="AV3" s="16">
        <v>0</v>
      </c>
      <c r="AW3" s="16">
        <v>0</v>
      </c>
      <c r="AX3" s="16">
        <v>0</v>
      </c>
      <c r="AY3" s="16">
        <v>0</v>
      </c>
      <c r="AZ3" s="17">
        <v>0</v>
      </c>
      <c r="BA3" s="9">
        <v>9659</v>
      </c>
      <c r="BB3" s="9">
        <v>0</v>
      </c>
      <c r="BC3" s="16">
        <v>0</v>
      </c>
      <c r="BD3" s="9">
        <v>1820</v>
      </c>
      <c r="BE3" s="15">
        <v>0</v>
      </c>
      <c r="BF3" s="18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16">
        <v>0</v>
      </c>
      <c r="BM3" s="9">
        <v>0</v>
      </c>
      <c r="BN3" s="16">
        <v>0</v>
      </c>
      <c r="BO3" s="16">
        <v>0</v>
      </c>
      <c r="BP3" s="16">
        <v>0</v>
      </c>
      <c r="BQ3" s="16">
        <v>0</v>
      </c>
      <c r="BR3" s="16">
        <v>0</v>
      </c>
      <c r="BS3" s="16">
        <v>0</v>
      </c>
      <c r="BT3" s="16">
        <v>0</v>
      </c>
      <c r="BU3" s="16">
        <v>0</v>
      </c>
      <c r="BV3" s="18">
        <v>0</v>
      </c>
      <c r="BW3" s="17">
        <v>0</v>
      </c>
    </row>
    <row r="4" spans="1:75" ht="12.75">
      <c r="A4" s="19" t="s">
        <v>1</v>
      </c>
      <c r="B4" s="8">
        <f t="shared" si="0"/>
        <v>484787</v>
      </c>
      <c r="C4" s="17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7">
        <v>0</v>
      </c>
      <c r="L4" s="16">
        <v>0</v>
      </c>
      <c r="M4" s="16">
        <v>0</v>
      </c>
      <c r="N4" s="21">
        <v>21915</v>
      </c>
      <c r="O4" s="16">
        <v>0</v>
      </c>
      <c r="P4" s="21">
        <v>0</v>
      </c>
      <c r="Q4" s="16">
        <v>0</v>
      </c>
      <c r="R4" s="16">
        <v>0</v>
      </c>
      <c r="S4" s="16">
        <v>4532</v>
      </c>
      <c r="T4" s="16">
        <v>19724</v>
      </c>
      <c r="U4" s="16">
        <v>19826</v>
      </c>
      <c r="V4" s="16">
        <v>3230</v>
      </c>
      <c r="W4" s="16">
        <v>2930</v>
      </c>
      <c r="X4" s="16">
        <v>0</v>
      </c>
      <c r="Y4" s="16">
        <v>54478</v>
      </c>
      <c r="Z4" s="16">
        <v>0</v>
      </c>
      <c r="AA4" s="16">
        <v>47538</v>
      </c>
      <c r="AB4" s="16">
        <v>0</v>
      </c>
      <c r="AC4" s="16">
        <v>0</v>
      </c>
      <c r="AD4" s="16">
        <v>0</v>
      </c>
      <c r="AE4" s="16">
        <v>37206</v>
      </c>
      <c r="AF4" s="16">
        <v>11451</v>
      </c>
      <c r="AG4" s="16">
        <v>0</v>
      </c>
      <c r="AH4" s="16">
        <v>34750</v>
      </c>
      <c r="AI4" s="16">
        <v>2967</v>
      </c>
      <c r="AJ4" s="17">
        <v>0</v>
      </c>
      <c r="AK4" s="16">
        <v>65411</v>
      </c>
      <c r="AL4" s="16">
        <v>326</v>
      </c>
      <c r="AM4" s="16">
        <v>82</v>
      </c>
      <c r="AN4" s="16">
        <v>0</v>
      </c>
      <c r="AO4" s="16">
        <v>127925</v>
      </c>
      <c r="AP4" s="17">
        <v>29741</v>
      </c>
      <c r="AQ4" s="20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6">
        <v>0</v>
      </c>
      <c r="AZ4" s="17">
        <v>0</v>
      </c>
      <c r="BA4" s="9">
        <v>0</v>
      </c>
      <c r="BB4" s="9">
        <v>0</v>
      </c>
      <c r="BC4" s="16">
        <v>0</v>
      </c>
      <c r="BD4" s="9">
        <v>0</v>
      </c>
      <c r="BE4" s="15">
        <v>0</v>
      </c>
      <c r="BF4" s="18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16">
        <v>755</v>
      </c>
      <c r="BM4" s="9">
        <v>0</v>
      </c>
      <c r="BN4" s="16">
        <v>0</v>
      </c>
      <c r="BO4" s="16">
        <v>0</v>
      </c>
      <c r="BP4" s="16">
        <v>0</v>
      </c>
      <c r="BQ4" s="16">
        <v>0</v>
      </c>
      <c r="BR4" s="16">
        <v>0</v>
      </c>
      <c r="BS4" s="16">
        <v>0</v>
      </c>
      <c r="BT4" s="16">
        <v>0</v>
      </c>
      <c r="BU4" s="16">
        <v>0</v>
      </c>
      <c r="BV4" s="18">
        <v>0</v>
      </c>
      <c r="BW4" s="17">
        <v>0</v>
      </c>
    </row>
    <row r="5" spans="1:75" ht="12.75">
      <c r="A5" s="19" t="s">
        <v>2</v>
      </c>
      <c r="B5" s="8">
        <f t="shared" si="0"/>
        <v>542936</v>
      </c>
      <c r="C5" s="17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7">
        <v>0</v>
      </c>
      <c r="L5" s="16">
        <v>0</v>
      </c>
      <c r="M5" s="16">
        <v>0</v>
      </c>
      <c r="N5" s="21">
        <v>0</v>
      </c>
      <c r="O5" s="16">
        <v>0</v>
      </c>
      <c r="P5" s="21">
        <v>0</v>
      </c>
      <c r="Q5" s="16">
        <v>12882</v>
      </c>
      <c r="R5" s="16">
        <v>7903</v>
      </c>
      <c r="S5" s="16">
        <v>23686</v>
      </c>
      <c r="T5" s="16">
        <v>51291</v>
      </c>
      <c r="U5" s="16">
        <v>8795</v>
      </c>
      <c r="V5" s="16">
        <v>3354</v>
      </c>
      <c r="W5" s="16">
        <v>3341</v>
      </c>
      <c r="X5" s="16">
        <v>0</v>
      </c>
      <c r="Y5" s="16">
        <v>270525</v>
      </c>
      <c r="Z5" s="16">
        <v>0</v>
      </c>
      <c r="AA5" s="16">
        <v>55131</v>
      </c>
      <c r="AB5" s="16">
        <v>1644</v>
      </c>
      <c r="AC5" s="16">
        <v>0</v>
      </c>
      <c r="AD5" s="16">
        <v>6142</v>
      </c>
      <c r="AE5" s="16">
        <v>75157</v>
      </c>
      <c r="AF5" s="16">
        <v>2539</v>
      </c>
      <c r="AG5" s="16">
        <v>0</v>
      </c>
      <c r="AH5" s="16">
        <v>1483</v>
      </c>
      <c r="AI5" s="16">
        <v>16585</v>
      </c>
      <c r="AJ5" s="17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7">
        <v>0</v>
      </c>
      <c r="AQ5" s="20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7">
        <v>0</v>
      </c>
      <c r="BA5" s="9">
        <v>0</v>
      </c>
      <c r="BB5" s="9">
        <v>0</v>
      </c>
      <c r="BC5" s="16">
        <v>0</v>
      </c>
      <c r="BD5" s="9">
        <v>0</v>
      </c>
      <c r="BE5" s="15">
        <v>0</v>
      </c>
      <c r="BF5" s="18">
        <v>0</v>
      </c>
      <c r="BG5" s="9">
        <v>0</v>
      </c>
      <c r="BH5" s="9">
        <v>0</v>
      </c>
      <c r="BI5" s="9">
        <v>1782</v>
      </c>
      <c r="BJ5" s="9">
        <v>0</v>
      </c>
      <c r="BK5" s="9">
        <v>696</v>
      </c>
      <c r="BL5" s="16">
        <v>0</v>
      </c>
      <c r="BM5" s="9">
        <v>0</v>
      </c>
      <c r="BN5" s="16">
        <v>0</v>
      </c>
      <c r="BO5" s="16">
        <v>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8">
        <v>0</v>
      </c>
      <c r="BW5" s="17">
        <v>0</v>
      </c>
    </row>
    <row r="6" spans="1:75" ht="12.75">
      <c r="A6" s="19" t="s">
        <v>3</v>
      </c>
      <c r="B6" s="8">
        <f t="shared" si="0"/>
        <v>158751</v>
      </c>
      <c r="C6" s="17">
        <v>0</v>
      </c>
      <c r="D6" s="16">
        <v>29939</v>
      </c>
      <c r="E6" s="16">
        <v>11500</v>
      </c>
      <c r="F6" s="16">
        <v>20085</v>
      </c>
      <c r="G6" s="16">
        <v>26261</v>
      </c>
      <c r="H6" s="16">
        <v>0</v>
      </c>
      <c r="I6" s="16">
        <v>3665</v>
      </c>
      <c r="J6" s="16">
        <v>25174</v>
      </c>
      <c r="K6" s="17">
        <v>11167</v>
      </c>
      <c r="L6" s="16">
        <v>0</v>
      </c>
      <c r="M6" s="16">
        <v>0</v>
      </c>
      <c r="N6" s="21">
        <v>0</v>
      </c>
      <c r="O6" s="16">
        <v>0</v>
      </c>
      <c r="P6" s="21">
        <v>0</v>
      </c>
      <c r="Q6" s="16">
        <v>2025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764</v>
      </c>
      <c r="AB6" s="16">
        <v>7051</v>
      </c>
      <c r="AC6" s="16">
        <v>0</v>
      </c>
      <c r="AD6" s="16">
        <v>0</v>
      </c>
      <c r="AE6" s="16">
        <v>0</v>
      </c>
      <c r="AF6" s="16">
        <v>1871</v>
      </c>
      <c r="AG6" s="16">
        <v>0</v>
      </c>
      <c r="AH6" s="16">
        <v>0</v>
      </c>
      <c r="AI6" s="16">
        <v>2294</v>
      </c>
      <c r="AJ6" s="17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7">
        <v>0</v>
      </c>
      <c r="AQ6" s="20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7">
        <v>0</v>
      </c>
      <c r="BA6" s="9">
        <v>0</v>
      </c>
      <c r="BB6" s="9">
        <v>0</v>
      </c>
      <c r="BC6" s="16">
        <v>0</v>
      </c>
      <c r="BD6" s="9">
        <v>0</v>
      </c>
      <c r="BE6" s="15">
        <v>0</v>
      </c>
      <c r="BF6" s="18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16">
        <v>0</v>
      </c>
      <c r="BM6" s="9">
        <v>1007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3204</v>
      </c>
      <c r="BU6" s="16">
        <v>0</v>
      </c>
      <c r="BV6" s="18">
        <v>0</v>
      </c>
      <c r="BW6" s="17">
        <v>12744</v>
      </c>
    </row>
    <row r="7" spans="1:75" ht="12.75">
      <c r="A7" s="19" t="s">
        <v>4</v>
      </c>
      <c r="B7" s="8">
        <f t="shared" si="0"/>
        <v>4983138</v>
      </c>
      <c r="C7" s="17">
        <v>12062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7">
        <v>0</v>
      </c>
      <c r="L7" s="16">
        <v>0</v>
      </c>
      <c r="M7" s="16">
        <v>0</v>
      </c>
      <c r="N7" s="21">
        <v>0</v>
      </c>
      <c r="O7" s="16">
        <v>0</v>
      </c>
      <c r="P7" s="21">
        <v>1752526</v>
      </c>
      <c r="Q7" s="16">
        <v>61140</v>
      </c>
      <c r="R7" s="16">
        <v>41078</v>
      </c>
      <c r="S7" s="16">
        <v>129009</v>
      </c>
      <c r="T7" s="16">
        <v>72879</v>
      </c>
      <c r="U7" s="16">
        <v>338535</v>
      </c>
      <c r="V7" s="16">
        <v>41344</v>
      </c>
      <c r="W7" s="16">
        <v>14178</v>
      </c>
      <c r="X7" s="16">
        <v>11241</v>
      </c>
      <c r="Y7" s="16">
        <v>1768084</v>
      </c>
      <c r="Z7" s="16">
        <v>1419</v>
      </c>
      <c r="AA7" s="16">
        <v>83579</v>
      </c>
      <c r="AB7" s="16">
        <v>99636</v>
      </c>
      <c r="AC7" s="16">
        <v>7898</v>
      </c>
      <c r="AD7" s="16">
        <v>19135</v>
      </c>
      <c r="AE7" s="16">
        <v>76765</v>
      </c>
      <c r="AF7" s="16">
        <v>217471</v>
      </c>
      <c r="AG7" s="16">
        <v>5468</v>
      </c>
      <c r="AH7" s="16">
        <v>107824</v>
      </c>
      <c r="AI7" s="16">
        <v>114159</v>
      </c>
      <c r="AJ7" s="17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7">
        <v>0</v>
      </c>
      <c r="AQ7" s="20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7">
        <v>0</v>
      </c>
      <c r="BA7" s="9">
        <v>1859</v>
      </c>
      <c r="BB7" s="9">
        <v>0</v>
      </c>
      <c r="BC7" s="16">
        <v>0</v>
      </c>
      <c r="BD7" s="9">
        <v>52</v>
      </c>
      <c r="BE7" s="15">
        <v>0</v>
      </c>
      <c r="BF7" s="18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16">
        <v>0</v>
      </c>
      <c r="BM7" s="9">
        <v>0</v>
      </c>
      <c r="BN7" s="16">
        <v>0</v>
      </c>
      <c r="BO7" s="16">
        <v>0</v>
      </c>
      <c r="BP7" s="16">
        <v>0</v>
      </c>
      <c r="BQ7" s="16">
        <v>1899</v>
      </c>
      <c r="BR7" s="16">
        <v>0</v>
      </c>
      <c r="BS7" s="16">
        <v>0</v>
      </c>
      <c r="BT7" s="16">
        <v>0</v>
      </c>
      <c r="BU7" s="16">
        <v>0</v>
      </c>
      <c r="BV7" s="18">
        <v>0</v>
      </c>
      <c r="BW7" s="17">
        <v>3898</v>
      </c>
    </row>
    <row r="8" spans="1:75" ht="12.75">
      <c r="A8" s="19" t="s">
        <v>5</v>
      </c>
      <c r="B8" s="8">
        <f t="shared" si="0"/>
        <v>212541</v>
      </c>
      <c r="C8" s="17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7">
        <v>0</v>
      </c>
      <c r="L8" s="16">
        <v>0</v>
      </c>
      <c r="M8" s="16">
        <v>0</v>
      </c>
      <c r="N8" s="21">
        <v>8746</v>
      </c>
      <c r="O8" s="16">
        <v>0</v>
      </c>
      <c r="P8" s="21">
        <v>0</v>
      </c>
      <c r="Q8" s="16">
        <v>978</v>
      </c>
      <c r="R8" s="16">
        <v>29369</v>
      </c>
      <c r="S8" s="16">
        <v>24455</v>
      </c>
      <c r="T8" s="16">
        <v>3249</v>
      </c>
      <c r="U8" s="16">
        <v>0</v>
      </c>
      <c r="V8" s="16">
        <v>6218</v>
      </c>
      <c r="W8" s="16">
        <v>0</v>
      </c>
      <c r="X8" s="16">
        <v>0</v>
      </c>
      <c r="Y8" s="16">
        <v>85473</v>
      </c>
      <c r="Z8" s="16">
        <v>0</v>
      </c>
      <c r="AA8" s="16">
        <v>29888</v>
      </c>
      <c r="AB8" s="16">
        <v>0</v>
      </c>
      <c r="AC8" s="16">
        <v>0</v>
      </c>
      <c r="AD8" s="16">
        <v>0</v>
      </c>
      <c r="AE8" s="16">
        <v>7901</v>
      </c>
      <c r="AF8" s="16">
        <v>0</v>
      </c>
      <c r="AG8" s="16">
        <v>0</v>
      </c>
      <c r="AH8" s="16">
        <v>9929</v>
      </c>
      <c r="AI8" s="16">
        <v>6335</v>
      </c>
      <c r="AJ8" s="17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7">
        <v>0</v>
      </c>
      <c r="AQ8" s="20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7">
        <v>0</v>
      </c>
      <c r="BA8" s="9">
        <v>0</v>
      </c>
      <c r="BB8" s="9">
        <v>0</v>
      </c>
      <c r="BC8" s="16">
        <v>0</v>
      </c>
      <c r="BD8" s="9">
        <v>0</v>
      </c>
      <c r="BE8" s="15">
        <v>0</v>
      </c>
      <c r="BF8" s="18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16">
        <v>0</v>
      </c>
      <c r="BM8" s="9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8">
        <v>0</v>
      </c>
      <c r="BW8" s="17">
        <v>0</v>
      </c>
    </row>
    <row r="9" spans="1:75" ht="12.75">
      <c r="A9" s="19" t="s">
        <v>6</v>
      </c>
      <c r="B9" s="8">
        <f t="shared" si="0"/>
        <v>877140</v>
      </c>
      <c r="C9" s="17">
        <v>0</v>
      </c>
      <c r="D9" s="16">
        <v>120704</v>
      </c>
      <c r="E9" s="16">
        <v>217264</v>
      </c>
      <c r="F9" s="16">
        <v>0</v>
      </c>
      <c r="G9" s="16">
        <v>121882</v>
      </c>
      <c r="H9" s="16">
        <v>84579</v>
      </c>
      <c r="I9" s="16">
        <v>17290</v>
      </c>
      <c r="J9" s="16">
        <v>114382</v>
      </c>
      <c r="K9" s="17">
        <v>47783</v>
      </c>
      <c r="L9" s="16">
        <v>0</v>
      </c>
      <c r="M9" s="16">
        <v>0</v>
      </c>
      <c r="N9" s="21">
        <v>0</v>
      </c>
      <c r="O9" s="16">
        <v>0</v>
      </c>
      <c r="P9" s="21">
        <v>0</v>
      </c>
      <c r="Q9" s="16">
        <v>1561</v>
      </c>
      <c r="R9" s="16">
        <v>0</v>
      </c>
      <c r="S9" s="16">
        <v>0</v>
      </c>
      <c r="T9" s="16">
        <v>0</v>
      </c>
      <c r="U9" s="16">
        <v>39728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34137</v>
      </c>
      <c r="AC9" s="16">
        <v>66</v>
      </c>
      <c r="AD9" s="16">
        <v>185</v>
      </c>
      <c r="AE9" s="16">
        <v>2693</v>
      </c>
      <c r="AF9" s="16">
        <v>0</v>
      </c>
      <c r="AG9" s="16">
        <v>0</v>
      </c>
      <c r="AH9" s="16">
        <v>0</v>
      </c>
      <c r="AI9" s="16">
        <v>0</v>
      </c>
      <c r="AJ9" s="17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7">
        <v>0</v>
      </c>
      <c r="AQ9" s="20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7">
        <v>0</v>
      </c>
      <c r="BA9" s="9">
        <v>0</v>
      </c>
      <c r="BB9" s="9">
        <v>0</v>
      </c>
      <c r="BC9" s="16">
        <v>0</v>
      </c>
      <c r="BD9" s="9">
        <v>0</v>
      </c>
      <c r="BE9" s="15">
        <v>0</v>
      </c>
      <c r="BF9" s="18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16">
        <v>0</v>
      </c>
      <c r="BM9" s="9">
        <v>25056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8">
        <v>0</v>
      </c>
      <c r="BW9" s="17">
        <v>49830</v>
      </c>
    </row>
    <row r="10" spans="1:75" ht="12.75">
      <c r="A10" s="19" t="s">
        <v>7</v>
      </c>
      <c r="B10" s="8">
        <f t="shared" si="0"/>
        <v>93925</v>
      </c>
      <c r="C10" s="17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  <c r="L10" s="16">
        <v>0</v>
      </c>
      <c r="M10" s="16">
        <v>0</v>
      </c>
      <c r="N10" s="21">
        <v>0</v>
      </c>
      <c r="O10" s="16">
        <v>9595</v>
      </c>
      <c r="P10" s="21">
        <v>0</v>
      </c>
      <c r="Q10" s="16">
        <v>15412</v>
      </c>
      <c r="R10" s="16">
        <v>0</v>
      </c>
      <c r="S10" s="16">
        <v>4684</v>
      </c>
      <c r="T10" s="16">
        <v>0</v>
      </c>
      <c r="U10" s="16">
        <v>6526</v>
      </c>
      <c r="V10" s="16">
        <v>1552</v>
      </c>
      <c r="W10" s="16">
        <v>0</v>
      </c>
      <c r="X10" s="16">
        <v>0</v>
      </c>
      <c r="Y10" s="16">
        <v>5389</v>
      </c>
      <c r="Z10" s="16">
        <v>0</v>
      </c>
      <c r="AA10" s="16">
        <v>8919</v>
      </c>
      <c r="AB10" s="16">
        <v>4567</v>
      </c>
      <c r="AC10" s="16">
        <v>0</v>
      </c>
      <c r="AD10" s="16">
        <v>0</v>
      </c>
      <c r="AE10" s="16">
        <v>0</v>
      </c>
      <c r="AF10" s="16">
        <v>6161</v>
      </c>
      <c r="AG10" s="16">
        <v>0</v>
      </c>
      <c r="AH10" s="16">
        <v>13006</v>
      </c>
      <c r="AI10" s="16">
        <v>16876</v>
      </c>
      <c r="AJ10" s="17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7">
        <v>0</v>
      </c>
      <c r="AQ10" s="20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7">
        <v>0</v>
      </c>
      <c r="BA10" s="9">
        <v>0</v>
      </c>
      <c r="BB10" s="9">
        <v>0</v>
      </c>
      <c r="BC10" s="16">
        <v>0</v>
      </c>
      <c r="BD10" s="9">
        <v>0</v>
      </c>
      <c r="BE10" s="15">
        <v>0</v>
      </c>
      <c r="BF10" s="18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16">
        <v>0</v>
      </c>
      <c r="BM10" s="9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8">
        <v>0</v>
      </c>
      <c r="BW10" s="17">
        <v>1238</v>
      </c>
    </row>
    <row r="11" spans="1:75" ht="12.75">
      <c r="A11" s="19" t="s">
        <v>8</v>
      </c>
      <c r="B11" s="8">
        <f aca="true" t="shared" si="1" ref="B11:B58">SUM(C11:BW11)</f>
        <v>9275556</v>
      </c>
      <c r="C11" s="17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0</v>
      </c>
      <c r="M11" s="16">
        <v>0</v>
      </c>
      <c r="N11" s="21">
        <v>592619</v>
      </c>
      <c r="O11" s="16">
        <v>0</v>
      </c>
      <c r="P11" s="21">
        <v>0</v>
      </c>
      <c r="Q11" s="16">
        <v>1062048</v>
      </c>
      <c r="R11" s="16">
        <v>53167</v>
      </c>
      <c r="S11" s="16">
        <v>76460</v>
      </c>
      <c r="T11" s="16">
        <v>789518</v>
      </c>
      <c r="U11" s="16">
        <v>1074941</v>
      </c>
      <c r="V11" s="16">
        <v>188915</v>
      </c>
      <c r="W11" s="16">
        <v>41734</v>
      </c>
      <c r="X11" s="16">
        <v>2975</v>
      </c>
      <c r="Y11" s="16">
        <v>305778</v>
      </c>
      <c r="Z11" s="16">
        <v>59</v>
      </c>
      <c r="AA11" s="16">
        <v>305071</v>
      </c>
      <c r="AB11" s="16">
        <v>105939</v>
      </c>
      <c r="AC11" s="16">
        <v>97612</v>
      </c>
      <c r="AD11" s="16">
        <v>41174</v>
      </c>
      <c r="AE11" s="16">
        <v>901610</v>
      </c>
      <c r="AF11" s="16">
        <v>927107</v>
      </c>
      <c r="AG11" s="16">
        <v>408</v>
      </c>
      <c r="AH11" s="16">
        <v>827577</v>
      </c>
      <c r="AI11" s="16">
        <v>1504673</v>
      </c>
      <c r="AJ11" s="17">
        <v>5797</v>
      </c>
      <c r="AK11" s="16">
        <v>31981</v>
      </c>
      <c r="AL11" s="16">
        <v>0</v>
      </c>
      <c r="AM11" s="16">
        <v>0</v>
      </c>
      <c r="AN11" s="16">
        <v>2273</v>
      </c>
      <c r="AO11" s="16">
        <v>53306</v>
      </c>
      <c r="AP11" s="17">
        <v>235623</v>
      </c>
      <c r="AQ11" s="20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9">
        <v>7581</v>
      </c>
      <c r="BB11" s="9">
        <v>0</v>
      </c>
      <c r="BC11" s="9">
        <v>2123</v>
      </c>
      <c r="BD11" s="9">
        <v>10642</v>
      </c>
      <c r="BE11" s="15">
        <v>0</v>
      </c>
      <c r="BF11" s="18">
        <v>0</v>
      </c>
      <c r="BG11" s="9">
        <v>0</v>
      </c>
      <c r="BH11" s="9">
        <v>0</v>
      </c>
      <c r="BI11" s="9">
        <v>1297</v>
      </c>
      <c r="BJ11" s="9">
        <v>0</v>
      </c>
      <c r="BK11" s="9">
        <v>10974</v>
      </c>
      <c r="BL11" s="16">
        <v>0</v>
      </c>
      <c r="BM11" s="9">
        <v>0</v>
      </c>
      <c r="BN11" s="16">
        <v>0</v>
      </c>
      <c r="BO11" s="16">
        <v>0</v>
      </c>
      <c r="BP11" s="16">
        <v>492</v>
      </c>
      <c r="BQ11" s="16">
        <v>0</v>
      </c>
      <c r="BR11" s="16">
        <v>0</v>
      </c>
      <c r="BS11" s="16">
        <v>0</v>
      </c>
      <c r="BT11" s="16">
        <v>0</v>
      </c>
      <c r="BU11" s="16">
        <v>593</v>
      </c>
      <c r="BV11" s="18">
        <v>0</v>
      </c>
      <c r="BW11" s="17">
        <v>13489</v>
      </c>
    </row>
    <row r="12" spans="1:75" ht="12.75">
      <c r="A12" s="19" t="s">
        <v>9</v>
      </c>
      <c r="B12" s="8">
        <f t="shared" si="1"/>
        <v>507814</v>
      </c>
      <c r="C12" s="17">
        <v>0</v>
      </c>
      <c r="D12" s="16">
        <v>69164</v>
      </c>
      <c r="E12" s="16">
        <v>82381</v>
      </c>
      <c r="F12" s="16">
        <v>25011</v>
      </c>
      <c r="G12" s="16">
        <v>116996</v>
      </c>
      <c r="H12" s="16">
        <v>4114</v>
      </c>
      <c r="I12" s="16">
        <v>29024</v>
      </c>
      <c r="J12" s="16">
        <v>93362</v>
      </c>
      <c r="K12" s="17">
        <v>46704</v>
      </c>
      <c r="L12" s="16">
        <v>0</v>
      </c>
      <c r="M12" s="16">
        <v>0</v>
      </c>
      <c r="N12" s="21">
        <v>0</v>
      </c>
      <c r="O12" s="16">
        <v>0</v>
      </c>
      <c r="P12" s="21">
        <v>0</v>
      </c>
      <c r="Q12" s="16">
        <v>7414</v>
      </c>
      <c r="R12" s="16">
        <v>0</v>
      </c>
      <c r="S12" s="16">
        <v>0</v>
      </c>
      <c r="T12" s="16">
        <v>277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3931</v>
      </c>
      <c r="AC12" s="16">
        <v>0</v>
      </c>
      <c r="AD12" s="16">
        <v>0</v>
      </c>
      <c r="AE12" s="16">
        <v>0</v>
      </c>
      <c r="AF12" s="16">
        <v>0</v>
      </c>
      <c r="AG12" s="16">
        <v>2625</v>
      </c>
      <c r="AH12" s="16">
        <v>0</v>
      </c>
      <c r="AI12" s="16">
        <v>0</v>
      </c>
      <c r="AJ12" s="17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7">
        <v>0</v>
      </c>
      <c r="AQ12" s="20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7">
        <v>0</v>
      </c>
      <c r="BA12" s="9">
        <v>0</v>
      </c>
      <c r="BB12" s="9">
        <v>0</v>
      </c>
      <c r="BC12" s="9">
        <v>0</v>
      </c>
      <c r="BD12" s="9">
        <v>0</v>
      </c>
      <c r="BE12" s="15">
        <v>0</v>
      </c>
      <c r="BF12" s="18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16">
        <v>0</v>
      </c>
      <c r="BM12" s="9">
        <v>5563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8">
        <v>0</v>
      </c>
      <c r="BW12" s="17">
        <v>21248</v>
      </c>
    </row>
    <row r="13" spans="1:75" ht="12.75">
      <c r="A13" s="19" t="s">
        <v>10</v>
      </c>
      <c r="B13" s="8">
        <f t="shared" si="1"/>
        <v>13975</v>
      </c>
      <c r="C13" s="17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6">
        <v>0</v>
      </c>
      <c r="M13" s="16">
        <v>0</v>
      </c>
      <c r="N13" s="21">
        <v>0</v>
      </c>
      <c r="O13" s="16">
        <v>0</v>
      </c>
      <c r="P13" s="21">
        <v>0</v>
      </c>
      <c r="Q13" s="16">
        <v>0</v>
      </c>
      <c r="R13" s="16">
        <v>0</v>
      </c>
      <c r="S13" s="16">
        <v>0</v>
      </c>
      <c r="T13" s="16">
        <v>3754</v>
      </c>
      <c r="U13" s="16">
        <v>2849</v>
      </c>
      <c r="V13" s="16">
        <v>0</v>
      </c>
      <c r="W13" s="16">
        <v>0</v>
      </c>
      <c r="X13" s="16">
        <v>0</v>
      </c>
      <c r="Y13" s="16">
        <v>1851</v>
      </c>
      <c r="Z13" s="16">
        <v>0</v>
      </c>
      <c r="AA13" s="16">
        <v>2833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2688</v>
      </c>
      <c r="AI13" s="16">
        <v>0</v>
      </c>
      <c r="AJ13" s="17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7">
        <v>0</v>
      </c>
      <c r="AQ13" s="20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7">
        <v>0</v>
      </c>
      <c r="BA13" s="9">
        <v>0</v>
      </c>
      <c r="BB13" s="9">
        <v>0</v>
      </c>
      <c r="BC13" s="9">
        <v>0</v>
      </c>
      <c r="BD13" s="9">
        <v>0</v>
      </c>
      <c r="BE13" s="15">
        <v>0</v>
      </c>
      <c r="BF13" s="18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16">
        <v>0</v>
      </c>
      <c r="BM13" s="9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8">
        <v>0</v>
      </c>
      <c r="BW13" s="17">
        <v>0</v>
      </c>
    </row>
    <row r="14" spans="1:75" ht="12.75">
      <c r="A14" s="19" t="s">
        <v>11</v>
      </c>
      <c r="B14" s="8">
        <f t="shared" si="1"/>
        <v>225820</v>
      </c>
      <c r="C14" s="17">
        <v>4510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6">
        <v>0</v>
      </c>
      <c r="M14" s="16">
        <v>0</v>
      </c>
      <c r="N14" s="21">
        <v>0</v>
      </c>
      <c r="O14" s="16">
        <v>0</v>
      </c>
      <c r="P14" s="21">
        <v>7207</v>
      </c>
      <c r="Q14" s="16">
        <v>4837</v>
      </c>
      <c r="R14" s="16">
        <v>0</v>
      </c>
      <c r="S14" s="16">
        <v>0</v>
      </c>
      <c r="T14" s="16">
        <v>11556</v>
      </c>
      <c r="U14" s="16">
        <v>11296</v>
      </c>
      <c r="V14" s="16">
        <v>1460</v>
      </c>
      <c r="W14" s="16">
        <v>0</v>
      </c>
      <c r="X14" s="16">
        <v>1718</v>
      </c>
      <c r="Y14" s="16">
        <v>0</v>
      </c>
      <c r="Z14" s="16">
        <v>0</v>
      </c>
      <c r="AA14" s="16">
        <v>0</v>
      </c>
      <c r="AB14" s="16">
        <v>86020</v>
      </c>
      <c r="AC14" s="16">
        <v>0</v>
      </c>
      <c r="AD14" s="16">
        <v>0</v>
      </c>
      <c r="AE14" s="16">
        <v>11790</v>
      </c>
      <c r="AF14" s="16">
        <v>2747</v>
      </c>
      <c r="AG14" s="16">
        <v>3367</v>
      </c>
      <c r="AH14" s="16">
        <v>11975</v>
      </c>
      <c r="AI14" s="16">
        <v>57196</v>
      </c>
      <c r="AJ14" s="17">
        <v>0</v>
      </c>
      <c r="AK14" s="16">
        <v>0</v>
      </c>
      <c r="AL14" s="16">
        <v>2768</v>
      </c>
      <c r="AM14" s="16">
        <v>0</v>
      </c>
      <c r="AN14" s="16">
        <v>0</v>
      </c>
      <c r="AO14" s="16">
        <v>0</v>
      </c>
      <c r="AP14" s="17">
        <v>5783</v>
      </c>
      <c r="AQ14" s="20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7">
        <v>0</v>
      </c>
      <c r="BA14" s="9">
        <v>0</v>
      </c>
      <c r="BB14" s="9">
        <v>0</v>
      </c>
      <c r="BC14" s="9">
        <v>0</v>
      </c>
      <c r="BD14" s="9">
        <v>0</v>
      </c>
      <c r="BE14" s="15">
        <v>0</v>
      </c>
      <c r="BF14" s="18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16">
        <v>0</v>
      </c>
      <c r="BM14" s="9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8">
        <v>0</v>
      </c>
      <c r="BW14" s="17">
        <v>1590</v>
      </c>
    </row>
    <row r="15" spans="1:75" ht="12.75">
      <c r="A15" s="19" t="s">
        <v>12</v>
      </c>
      <c r="B15" s="8">
        <f t="shared" si="1"/>
        <v>7567643</v>
      </c>
      <c r="C15" s="17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21">
        <v>1604993</v>
      </c>
      <c r="O15" s="16">
        <v>0</v>
      </c>
      <c r="P15" s="21">
        <v>0</v>
      </c>
      <c r="Q15" s="16">
        <v>428901</v>
      </c>
      <c r="R15" s="16">
        <v>82689</v>
      </c>
      <c r="S15" s="16">
        <v>290153</v>
      </c>
      <c r="T15" s="16">
        <v>682647</v>
      </c>
      <c r="U15" s="16">
        <v>715901</v>
      </c>
      <c r="V15" s="16">
        <v>283726</v>
      </c>
      <c r="W15" s="16">
        <v>23305</v>
      </c>
      <c r="X15" s="16">
        <v>35989</v>
      </c>
      <c r="Y15" s="16">
        <v>447120</v>
      </c>
      <c r="Z15" s="16">
        <v>933</v>
      </c>
      <c r="AA15" s="16">
        <v>313295</v>
      </c>
      <c r="AB15" s="16">
        <v>216439</v>
      </c>
      <c r="AC15" s="16">
        <v>78809</v>
      </c>
      <c r="AD15" s="16">
        <v>28485</v>
      </c>
      <c r="AE15" s="16">
        <v>425638</v>
      </c>
      <c r="AF15" s="16">
        <v>485523</v>
      </c>
      <c r="AG15" s="16">
        <v>0</v>
      </c>
      <c r="AH15" s="16">
        <v>425436</v>
      </c>
      <c r="AI15" s="16">
        <v>772395</v>
      </c>
      <c r="AJ15" s="17">
        <v>0</v>
      </c>
      <c r="AK15" s="16">
        <v>36349</v>
      </c>
      <c r="AL15" s="16">
        <v>0</v>
      </c>
      <c r="AM15" s="16">
        <v>0</v>
      </c>
      <c r="AN15" s="16">
        <v>0</v>
      </c>
      <c r="AO15" s="16">
        <v>26450</v>
      </c>
      <c r="AP15" s="17">
        <v>83454</v>
      </c>
      <c r="AQ15" s="20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7">
        <v>0</v>
      </c>
      <c r="BA15" s="9">
        <v>15819</v>
      </c>
      <c r="BB15" s="9">
        <v>0</v>
      </c>
      <c r="BC15" s="9">
        <v>0</v>
      </c>
      <c r="BD15" s="9">
        <v>3618</v>
      </c>
      <c r="BE15" s="15">
        <v>0</v>
      </c>
      <c r="BF15" s="18">
        <v>0</v>
      </c>
      <c r="BG15" s="16">
        <v>1250</v>
      </c>
      <c r="BH15" s="9">
        <v>0</v>
      </c>
      <c r="BI15" s="9">
        <v>0</v>
      </c>
      <c r="BJ15" s="9">
        <v>0</v>
      </c>
      <c r="BK15" s="9">
        <v>6258</v>
      </c>
      <c r="BL15" s="16">
        <v>26592</v>
      </c>
      <c r="BM15" s="9">
        <v>0</v>
      </c>
      <c r="BN15" s="16">
        <v>0</v>
      </c>
      <c r="BO15" s="16">
        <v>600</v>
      </c>
      <c r="BP15" s="16">
        <v>5511</v>
      </c>
      <c r="BQ15" s="16">
        <v>9290</v>
      </c>
      <c r="BR15" s="16">
        <v>10075</v>
      </c>
      <c r="BS15" s="16">
        <v>0</v>
      </c>
      <c r="BT15" s="16">
        <v>0</v>
      </c>
      <c r="BU15" s="16">
        <v>0</v>
      </c>
      <c r="BV15" s="18">
        <v>0</v>
      </c>
      <c r="BW15" s="17">
        <v>0</v>
      </c>
    </row>
    <row r="16" spans="1:75" ht="12.75">
      <c r="A16" s="19" t="s">
        <v>13</v>
      </c>
      <c r="B16" s="8">
        <f t="shared" si="1"/>
        <v>289540</v>
      </c>
      <c r="C16" s="17">
        <v>2681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2080</v>
      </c>
      <c r="L16" s="16">
        <v>0</v>
      </c>
      <c r="M16" s="16">
        <v>0</v>
      </c>
      <c r="N16" s="21">
        <v>0</v>
      </c>
      <c r="O16" s="16">
        <v>0</v>
      </c>
      <c r="P16" s="21">
        <v>81297</v>
      </c>
      <c r="Q16" s="16">
        <v>8764</v>
      </c>
      <c r="R16" s="16">
        <v>1525</v>
      </c>
      <c r="S16" s="16">
        <v>0</v>
      </c>
      <c r="T16" s="16">
        <v>29022</v>
      </c>
      <c r="U16" s="16">
        <v>18797</v>
      </c>
      <c r="V16" s="16">
        <v>0</v>
      </c>
      <c r="W16" s="16">
        <v>0</v>
      </c>
      <c r="X16" s="16">
        <v>14975</v>
      </c>
      <c r="Y16" s="16">
        <v>4183</v>
      </c>
      <c r="Z16" s="16">
        <v>0</v>
      </c>
      <c r="AA16" s="16">
        <v>839</v>
      </c>
      <c r="AB16" s="16">
        <v>24112</v>
      </c>
      <c r="AC16" s="16">
        <v>5181</v>
      </c>
      <c r="AD16" s="16">
        <v>0</v>
      </c>
      <c r="AE16" s="16">
        <v>22547</v>
      </c>
      <c r="AF16" s="16">
        <v>18765</v>
      </c>
      <c r="AG16" s="16">
        <v>4114</v>
      </c>
      <c r="AH16" s="16">
        <v>20898</v>
      </c>
      <c r="AI16" s="16">
        <v>29015</v>
      </c>
      <c r="AJ16" s="17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7">
        <v>0</v>
      </c>
      <c r="AQ16" s="20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7">
        <v>0</v>
      </c>
      <c r="BA16" s="9">
        <v>0</v>
      </c>
      <c r="BB16" s="9">
        <v>0</v>
      </c>
      <c r="BC16" s="9">
        <v>0</v>
      </c>
      <c r="BD16" s="9">
        <v>0</v>
      </c>
      <c r="BE16" s="15">
        <v>0</v>
      </c>
      <c r="BF16" s="16">
        <v>0</v>
      </c>
      <c r="BG16" s="16">
        <v>0</v>
      </c>
      <c r="BH16" s="9">
        <v>0</v>
      </c>
      <c r="BI16" s="9">
        <v>0</v>
      </c>
      <c r="BJ16" s="9">
        <v>0</v>
      </c>
      <c r="BK16" s="9">
        <v>0</v>
      </c>
      <c r="BL16" s="16">
        <v>0</v>
      </c>
      <c r="BM16" s="9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7">
        <v>745</v>
      </c>
    </row>
    <row r="17" spans="1:75" ht="12.75">
      <c r="A17" s="19" t="s">
        <v>14</v>
      </c>
      <c r="B17" s="8">
        <f t="shared" si="1"/>
        <v>196071</v>
      </c>
      <c r="C17" s="17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21">
        <v>0</v>
      </c>
      <c r="O17" s="16">
        <v>0</v>
      </c>
      <c r="P17" s="21">
        <v>0</v>
      </c>
      <c r="Q17" s="16">
        <v>0</v>
      </c>
      <c r="R17" s="16">
        <v>1256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1411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1007</v>
      </c>
      <c r="AI17" s="16">
        <v>0</v>
      </c>
      <c r="AJ17" s="17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7">
        <v>0</v>
      </c>
      <c r="AQ17" s="20">
        <v>77903</v>
      </c>
      <c r="AR17" s="16">
        <v>2988</v>
      </c>
      <c r="AS17" s="16">
        <v>2815</v>
      </c>
      <c r="AT17" s="16">
        <v>6331</v>
      </c>
      <c r="AU17" s="16">
        <v>8586</v>
      </c>
      <c r="AV17" s="16">
        <v>22951</v>
      </c>
      <c r="AW17" s="16">
        <v>3478</v>
      </c>
      <c r="AX17" s="16">
        <v>0</v>
      </c>
      <c r="AY17" s="16">
        <v>32373</v>
      </c>
      <c r="AZ17" s="17">
        <v>29508</v>
      </c>
      <c r="BA17" s="9">
        <v>0</v>
      </c>
      <c r="BB17" s="9">
        <v>0</v>
      </c>
      <c r="BC17" s="9">
        <v>0</v>
      </c>
      <c r="BD17" s="9">
        <v>0</v>
      </c>
      <c r="BE17" s="15">
        <v>0</v>
      </c>
      <c r="BF17" s="16">
        <v>0</v>
      </c>
      <c r="BG17" s="16">
        <v>0</v>
      </c>
      <c r="BH17" s="9">
        <v>0</v>
      </c>
      <c r="BI17" s="9">
        <v>0</v>
      </c>
      <c r="BJ17" s="9">
        <v>0</v>
      </c>
      <c r="BK17" s="9">
        <v>0</v>
      </c>
      <c r="BL17" s="16">
        <v>0</v>
      </c>
      <c r="BM17" s="9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125</v>
      </c>
      <c r="BU17" s="16">
        <v>0</v>
      </c>
      <c r="BV17" s="16">
        <v>0</v>
      </c>
      <c r="BW17" s="17">
        <v>5339</v>
      </c>
    </row>
    <row r="18" spans="1:75" ht="12.75">
      <c r="A18" s="19" t="s">
        <v>15</v>
      </c>
      <c r="B18" s="8">
        <f t="shared" si="1"/>
        <v>34575</v>
      </c>
      <c r="C18" s="17">
        <v>0</v>
      </c>
      <c r="D18" s="16">
        <v>184</v>
      </c>
      <c r="E18" s="16">
        <v>0</v>
      </c>
      <c r="F18" s="16">
        <v>0</v>
      </c>
      <c r="G18" s="16">
        <v>2527</v>
      </c>
      <c r="H18" s="16">
        <v>0</v>
      </c>
      <c r="I18" s="16">
        <v>258</v>
      </c>
      <c r="J18" s="16">
        <v>1170</v>
      </c>
      <c r="K18" s="17">
        <v>305</v>
      </c>
      <c r="L18" s="16">
        <v>0</v>
      </c>
      <c r="M18" s="16">
        <v>0</v>
      </c>
      <c r="N18" s="21">
        <v>0</v>
      </c>
      <c r="O18" s="16">
        <v>0</v>
      </c>
      <c r="P18" s="21">
        <v>0</v>
      </c>
      <c r="Q18" s="16">
        <v>1784</v>
      </c>
      <c r="R18" s="16">
        <v>0</v>
      </c>
      <c r="S18" s="16">
        <v>0</v>
      </c>
      <c r="T18" s="16">
        <v>0</v>
      </c>
      <c r="U18" s="16">
        <v>5178</v>
      </c>
      <c r="V18" s="16">
        <v>0</v>
      </c>
      <c r="W18" s="16">
        <v>0</v>
      </c>
      <c r="X18" s="16">
        <v>0</v>
      </c>
      <c r="Y18" s="16">
        <v>396</v>
      </c>
      <c r="Z18" s="16">
        <v>0</v>
      </c>
      <c r="AA18" s="16">
        <v>0</v>
      </c>
      <c r="AB18" s="16">
        <v>6870</v>
      </c>
      <c r="AC18" s="16">
        <v>0</v>
      </c>
      <c r="AD18" s="16">
        <v>0</v>
      </c>
      <c r="AE18" s="16">
        <v>6760</v>
      </c>
      <c r="AF18" s="16">
        <v>6452</v>
      </c>
      <c r="AG18" s="16">
        <v>0</v>
      </c>
      <c r="AH18" s="16">
        <v>2203</v>
      </c>
      <c r="AI18" s="16">
        <v>0</v>
      </c>
      <c r="AJ18" s="17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7">
        <v>0</v>
      </c>
      <c r="AQ18" s="20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7">
        <v>0</v>
      </c>
      <c r="BA18" s="9">
        <v>0</v>
      </c>
      <c r="BB18" s="9">
        <v>0</v>
      </c>
      <c r="BC18" s="9">
        <v>0</v>
      </c>
      <c r="BD18" s="9">
        <v>0</v>
      </c>
      <c r="BE18" s="15">
        <v>0</v>
      </c>
      <c r="BF18" s="16">
        <v>0</v>
      </c>
      <c r="BG18" s="16">
        <v>0</v>
      </c>
      <c r="BH18" s="9">
        <v>0</v>
      </c>
      <c r="BI18" s="9">
        <v>0</v>
      </c>
      <c r="BJ18" s="9">
        <v>0</v>
      </c>
      <c r="BK18" s="9">
        <v>0</v>
      </c>
      <c r="BL18" s="16">
        <v>0</v>
      </c>
      <c r="BM18" s="9">
        <v>349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7">
        <v>139</v>
      </c>
    </row>
    <row r="19" spans="1:75" ht="12.75">
      <c r="A19" s="19" t="s">
        <v>16</v>
      </c>
      <c r="B19" s="8">
        <f t="shared" si="1"/>
        <v>460043</v>
      </c>
      <c r="C19" s="17">
        <v>0</v>
      </c>
      <c r="D19" s="16">
        <v>72668</v>
      </c>
      <c r="E19" s="16">
        <v>52074</v>
      </c>
      <c r="F19" s="16">
        <v>21999</v>
      </c>
      <c r="G19" s="16">
        <v>109727</v>
      </c>
      <c r="H19" s="16">
        <v>13485</v>
      </c>
      <c r="I19" s="16">
        <v>15629</v>
      </c>
      <c r="J19" s="16">
        <v>111731</v>
      </c>
      <c r="K19" s="17">
        <v>23237</v>
      </c>
      <c r="L19" s="16">
        <v>0</v>
      </c>
      <c r="M19" s="16">
        <v>0</v>
      </c>
      <c r="N19" s="21">
        <v>0</v>
      </c>
      <c r="O19" s="16">
        <v>0</v>
      </c>
      <c r="P19" s="21">
        <v>0</v>
      </c>
      <c r="Q19" s="16">
        <v>3646</v>
      </c>
      <c r="R19" s="16">
        <v>0</v>
      </c>
      <c r="S19" s="16">
        <v>0</v>
      </c>
      <c r="T19" s="16">
        <v>0</v>
      </c>
      <c r="U19" s="16">
        <v>637</v>
      </c>
      <c r="V19" s="16">
        <v>0</v>
      </c>
      <c r="W19" s="16">
        <v>0</v>
      </c>
      <c r="X19" s="16">
        <v>0</v>
      </c>
      <c r="Y19" s="16">
        <v>2872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696</v>
      </c>
      <c r="AG19" s="16">
        <v>0</v>
      </c>
      <c r="AH19" s="16">
        <v>0</v>
      </c>
      <c r="AI19" s="16">
        <v>609</v>
      </c>
      <c r="AJ19" s="17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7">
        <v>0</v>
      </c>
      <c r="AQ19" s="20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7">
        <v>0</v>
      </c>
      <c r="BA19" s="9">
        <v>0</v>
      </c>
      <c r="BB19" s="9">
        <v>0</v>
      </c>
      <c r="BC19" s="9">
        <v>0</v>
      </c>
      <c r="BD19" s="9">
        <v>0</v>
      </c>
      <c r="BE19" s="15">
        <v>0</v>
      </c>
      <c r="BF19" s="16">
        <v>0</v>
      </c>
      <c r="BG19" s="16">
        <v>0</v>
      </c>
      <c r="BH19" s="9">
        <v>0</v>
      </c>
      <c r="BI19" s="9">
        <v>0</v>
      </c>
      <c r="BJ19" s="9">
        <v>0</v>
      </c>
      <c r="BK19" s="9">
        <v>656</v>
      </c>
      <c r="BL19" s="16">
        <v>0</v>
      </c>
      <c r="BM19" s="9">
        <v>9358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1040</v>
      </c>
      <c r="BU19" s="16">
        <v>0</v>
      </c>
      <c r="BV19" s="16">
        <v>0</v>
      </c>
      <c r="BW19" s="17">
        <v>19979</v>
      </c>
    </row>
    <row r="20" spans="1:75" ht="12.75">
      <c r="A20" s="19" t="s">
        <v>17</v>
      </c>
      <c r="B20" s="8">
        <f t="shared" si="1"/>
        <v>14723</v>
      </c>
      <c r="C20" s="17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21">
        <v>0</v>
      </c>
      <c r="O20" s="16">
        <v>9699</v>
      </c>
      <c r="P20" s="21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1534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3490</v>
      </c>
      <c r="AJ20" s="17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7">
        <v>0</v>
      </c>
      <c r="AQ20" s="20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7">
        <v>0</v>
      </c>
      <c r="BA20" s="9">
        <v>0</v>
      </c>
      <c r="BB20" s="9">
        <v>0</v>
      </c>
      <c r="BC20" s="9">
        <v>0</v>
      </c>
      <c r="BD20" s="9">
        <v>0</v>
      </c>
      <c r="BE20" s="15">
        <v>0</v>
      </c>
      <c r="BF20" s="16">
        <v>0</v>
      </c>
      <c r="BG20" s="16">
        <v>0</v>
      </c>
      <c r="BH20" s="9">
        <v>0</v>
      </c>
      <c r="BI20" s="9">
        <v>0</v>
      </c>
      <c r="BJ20" s="9">
        <v>0</v>
      </c>
      <c r="BK20" s="9">
        <v>0</v>
      </c>
      <c r="BL20" s="16">
        <v>0</v>
      </c>
      <c r="BM20" s="9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7">
        <v>0</v>
      </c>
    </row>
    <row r="21" spans="1:75" ht="12.75">
      <c r="A21" s="19" t="s">
        <v>18</v>
      </c>
      <c r="B21" s="8">
        <f t="shared" si="1"/>
        <v>3049932</v>
      </c>
      <c r="C21" s="17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21">
        <v>332955</v>
      </c>
      <c r="O21" s="16">
        <v>0</v>
      </c>
      <c r="P21" s="21">
        <v>0</v>
      </c>
      <c r="Q21" s="16">
        <v>25585</v>
      </c>
      <c r="R21" s="16">
        <v>81677</v>
      </c>
      <c r="S21" s="16">
        <v>166904</v>
      </c>
      <c r="T21" s="16">
        <v>244054</v>
      </c>
      <c r="U21" s="16">
        <v>472441</v>
      </c>
      <c r="V21" s="16">
        <v>84451</v>
      </c>
      <c r="W21" s="16">
        <v>37001</v>
      </c>
      <c r="X21" s="16">
        <v>17075</v>
      </c>
      <c r="Y21" s="16">
        <v>191045</v>
      </c>
      <c r="Z21" s="16">
        <v>0</v>
      </c>
      <c r="AA21" s="16">
        <v>147516</v>
      </c>
      <c r="AB21" s="16">
        <v>356888</v>
      </c>
      <c r="AC21" s="16">
        <v>4374</v>
      </c>
      <c r="AD21" s="16">
        <v>5995</v>
      </c>
      <c r="AE21" s="16">
        <v>176754</v>
      </c>
      <c r="AF21" s="16">
        <v>258102</v>
      </c>
      <c r="AG21" s="16">
        <v>0</v>
      </c>
      <c r="AH21" s="16">
        <v>219113</v>
      </c>
      <c r="AI21" s="16">
        <v>202786</v>
      </c>
      <c r="AJ21" s="17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7">
        <v>0</v>
      </c>
      <c r="AQ21" s="20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7">
        <v>0</v>
      </c>
      <c r="BA21" s="9">
        <v>12935</v>
      </c>
      <c r="BB21" s="9">
        <v>0</v>
      </c>
      <c r="BC21" s="9">
        <v>0</v>
      </c>
      <c r="BD21" s="9">
        <v>0</v>
      </c>
      <c r="BE21" s="15">
        <v>0</v>
      </c>
      <c r="BF21" s="16">
        <v>0</v>
      </c>
      <c r="BG21" s="16">
        <v>0</v>
      </c>
      <c r="BH21" s="9">
        <v>0</v>
      </c>
      <c r="BI21" s="9">
        <v>2152</v>
      </c>
      <c r="BJ21" s="9">
        <v>0</v>
      </c>
      <c r="BK21" s="9">
        <v>8004</v>
      </c>
      <c r="BL21" s="16">
        <v>1302</v>
      </c>
      <c r="BM21" s="9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7">
        <v>823</v>
      </c>
    </row>
    <row r="22" spans="1:75" ht="12.75">
      <c r="A22" s="19" t="s">
        <v>19</v>
      </c>
      <c r="B22" s="8">
        <f t="shared" si="1"/>
        <v>718438</v>
      </c>
      <c r="C22" s="17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7">
        <v>0</v>
      </c>
      <c r="L22" s="16">
        <v>0</v>
      </c>
      <c r="M22" s="16">
        <v>0</v>
      </c>
      <c r="N22" s="21">
        <v>0</v>
      </c>
      <c r="O22" s="16">
        <v>0</v>
      </c>
      <c r="P22" s="21">
        <v>0</v>
      </c>
      <c r="Q22" s="16">
        <v>22731</v>
      </c>
      <c r="R22" s="16">
        <v>1614</v>
      </c>
      <c r="S22" s="16">
        <v>0</v>
      </c>
      <c r="T22" s="16">
        <v>161179</v>
      </c>
      <c r="U22" s="16">
        <v>47873</v>
      </c>
      <c r="V22" s="16">
        <v>819</v>
      </c>
      <c r="W22" s="16">
        <v>0</v>
      </c>
      <c r="X22" s="16">
        <v>0</v>
      </c>
      <c r="Y22" s="16">
        <v>12824</v>
      </c>
      <c r="Z22" s="16">
        <v>0</v>
      </c>
      <c r="AA22" s="16">
        <v>15511</v>
      </c>
      <c r="AB22" s="16">
        <v>0</v>
      </c>
      <c r="AC22" s="16">
        <v>21421</v>
      </c>
      <c r="AD22" s="16">
        <v>0</v>
      </c>
      <c r="AE22" s="16">
        <v>392205</v>
      </c>
      <c r="AF22" s="16">
        <v>0</v>
      </c>
      <c r="AG22" s="16">
        <v>0</v>
      </c>
      <c r="AH22" s="16">
        <v>988</v>
      </c>
      <c r="AI22" s="16">
        <v>34366</v>
      </c>
      <c r="AJ22" s="17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7">
        <v>0</v>
      </c>
      <c r="AQ22" s="20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7">
        <v>0</v>
      </c>
      <c r="BA22" s="9">
        <v>0</v>
      </c>
      <c r="BB22" s="9">
        <v>0</v>
      </c>
      <c r="BC22" s="9">
        <v>0</v>
      </c>
      <c r="BD22" s="9">
        <v>0</v>
      </c>
      <c r="BE22" s="15">
        <v>0</v>
      </c>
      <c r="BF22" s="16">
        <v>0</v>
      </c>
      <c r="BG22" s="16">
        <v>0</v>
      </c>
      <c r="BH22" s="9">
        <v>0</v>
      </c>
      <c r="BI22" s="9">
        <v>0</v>
      </c>
      <c r="BJ22" s="9">
        <v>0</v>
      </c>
      <c r="BK22" s="9">
        <v>0</v>
      </c>
      <c r="BL22" s="16">
        <v>0</v>
      </c>
      <c r="BM22" s="9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6907</v>
      </c>
      <c r="BT22" s="16">
        <v>0</v>
      </c>
      <c r="BU22" s="16">
        <v>0</v>
      </c>
      <c r="BV22" s="16">
        <v>0</v>
      </c>
      <c r="BW22" s="17">
        <v>0</v>
      </c>
    </row>
    <row r="23" spans="1:75" ht="12.75">
      <c r="A23" s="19" t="s">
        <v>232</v>
      </c>
      <c r="B23" s="8">
        <f t="shared" si="1"/>
        <v>1822</v>
      </c>
      <c r="C23" s="17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21">
        <v>0</v>
      </c>
      <c r="O23" s="16">
        <v>0</v>
      </c>
      <c r="P23" s="21">
        <v>0</v>
      </c>
      <c r="Q23" s="16">
        <v>1822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7">
        <v>0</v>
      </c>
      <c r="AQ23" s="20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7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9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7">
        <v>0</v>
      </c>
    </row>
    <row r="24" spans="1:75" ht="12.75">
      <c r="A24" s="19" t="s">
        <v>20</v>
      </c>
      <c r="B24" s="8">
        <f t="shared" si="1"/>
        <v>75437</v>
      </c>
      <c r="C24" s="17">
        <v>0</v>
      </c>
      <c r="D24" s="16">
        <v>11375</v>
      </c>
      <c r="E24" s="16">
        <v>902</v>
      </c>
      <c r="F24" s="16">
        <v>0</v>
      </c>
      <c r="G24" s="16">
        <v>4217</v>
      </c>
      <c r="H24" s="16">
        <v>0</v>
      </c>
      <c r="I24" s="16">
        <v>0</v>
      </c>
      <c r="J24" s="16">
        <v>22581</v>
      </c>
      <c r="K24" s="17">
        <v>0</v>
      </c>
      <c r="L24" s="16">
        <v>0</v>
      </c>
      <c r="M24" s="16">
        <v>0</v>
      </c>
      <c r="N24" s="21">
        <v>0</v>
      </c>
      <c r="O24" s="16">
        <v>0</v>
      </c>
      <c r="P24" s="21">
        <v>0</v>
      </c>
      <c r="Q24" s="16">
        <v>1184</v>
      </c>
      <c r="R24" s="16">
        <v>0</v>
      </c>
      <c r="S24" s="16">
        <v>0</v>
      </c>
      <c r="T24" s="16">
        <v>0</v>
      </c>
      <c r="U24" s="16">
        <v>3364</v>
      </c>
      <c r="V24" s="16">
        <v>0</v>
      </c>
      <c r="W24" s="16">
        <v>0</v>
      </c>
      <c r="X24" s="16">
        <v>0</v>
      </c>
      <c r="Y24" s="16">
        <v>244</v>
      </c>
      <c r="Z24" s="16">
        <v>0</v>
      </c>
      <c r="AA24" s="16">
        <v>0</v>
      </c>
      <c r="AB24" s="16">
        <v>6337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1223</v>
      </c>
      <c r="AI24" s="16">
        <v>0</v>
      </c>
      <c r="AJ24" s="17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7">
        <v>0</v>
      </c>
      <c r="AQ24" s="20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7">
        <v>0</v>
      </c>
      <c r="BA24" s="9">
        <v>0</v>
      </c>
      <c r="BB24" s="9">
        <v>0</v>
      </c>
      <c r="BC24" s="9">
        <v>0</v>
      </c>
      <c r="BD24" s="9">
        <v>0</v>
      </c>
      <c r="BE24" s="15">
        <v>0</v>
      </c>
      <c r="BF24" s="16">
        <v>818</v>
      </c>
      <c r="BG24" s="16">
        <v>0</v>
      </c>
      <c r="BH24" s="9">
        <v>0</v>
      </c>
      <c r="BI24" s="9">
        <v>0</v>
      </c>
      <c r="BJ24" s="9">
        <v>0</v>
      </c>
      <c r="BK24" s="9">
        <v>0</v>
      </c>
      <c r="BL24" s="16">
        <v>0</v>
      </c>
      <c r="BM24" s="9">
        <v>15951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1994</v>
      </c>
      <c r="BU24" s="16">
        <v>0</v>
      </c>
      <c r="BV24" s="16">
        <v>0</v>
      </c>
      <c r="BW24" s="17">
        <v>5247</v>
      </c>
    </row>
    <row r="25" spans="1:75" ht="12.75">
      <c r="A25" s="19" t="s">
        <v>21</v>
      </c>
      <c r="B25" s="8">
        <f t="shared" si="1"/>
        <v>469020</v>
      </c>
      <c r="C25" s="17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21">
        <v>0</v>
      </c>
      <c r="O25" s="16">
        <v>138435</v>
      </c>
      <c r="P25" s="21">
        <v>0</v>
      </c>
      <c r="Q25" s="16">
        <v>16750</v>
      </c>
      <c r="R25" s="16">
        <v>5153</v>
      </c>
      <c r="S25" s="16">
        <v>7074</v>
      </c>
      <c r="T25" s="16">
        <v>58291</v>
      </c>
      <c r="U25" s="16">
        <v>23566</v>
      </c>
      <c r="V25" s="16">
        <v>13789</v>
      </c>
      <c r="W25" s="16">
        <v>0</v>
      </c>
      <c r="X25" s="16">
        <v>2348</v>
      </c>
      <c r="Y25" s="16">
        <v>31664</v>
      </c>
      <c r="Z25" s="16">
        <v>0</v>
      </c>
      <c r="AA25" s="16">
        <v>30279</v>
      </c>
      <c r="AB25" s="16">
        <v>9694</v>
      </c>
      <c r="AC25" s="16">
        <v>0</v>
      </c>
      <c r="AD25" s="16">
        <v>0</v>
      </c>
      <c r="AE25" s="16">
        <v>12321</v>
      </c>
      <c r="AF25" s="16">
        <v>46341</v>
      </c>
      <c r="AG25" s="16">
        <v>0</v>
      </c>
      <c r="AH25" s="16">
        <v>24743</v>
      </c>
      <c r="AI25" s="16">
        <v>31577</v>
      </c>
      <c r="AJ25" s="17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7">
        <v>0</v>
      </c>
      <c r="AQ25" s="20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7">
        <v>0</v>
      </c>
      <c r="BA25" s="9">
        <v>11258</v>
      </c>
      <c r="BB25" s="9">
        <v>0</v>
      </c>
      <c r="BC25" s="9">
        <v>0</v>
      </c>
      <c r="BD25" s="9">
        <v>4344</v>
      </c>
      <c r="BE25" s="15">
        <v>0</v>
      </c>
      <c r="BF25" s="16">
        <v>0</v>
      </c>
      <c r="BG25" s="16">
        <v>0</v>
      </c>
      <c r="BH25" s="9">
        <v>0</v>
      </c>
      <c r="BI25" s="9">
        <v>0</v>
      </c>
      <c r="BJ25" s="9">
        <v>0</v>
      </c>
      <c r="BK25" s="9">
        <v>0</v>
      </c>
      <c r="BL25" s="16">
        <v>0</v>
      </c>
      <c r="BM25" s="9">
        <v>0</v>
      </c>
      <c r="BN25" s="16">
        <v>0</v>
      </c>
      <c r="BO25" s="16">
        <v>0</v>
      </c>
      <c r="BP25" s="16">
        <v>1393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7">
        <v>0</v>
      </c>
    </row>
    <row r="26" spans="1:75" ht="12.75">
      <c r="A26" s="19" t="s">
        <v>22</v>
      </c>
      <c r="B26" s="8">
        <f t="shared" si="1"/>
        <v>8008</v>
      </c>
      <c r="C26" s="17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7">
        <v>0</v>
      </c>
      <c r="L26" s="16">
        <v>0</v>
      </c>
      <c r="M26" s="16">
        <v>0</v>
      </c>
      <c r="N26" s="21">
        <v>0</v>
      </c>
      <c r="O26" s="16">
        <v>0</v>
      </c>
      <c r="P26" s="21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7">
        <v>0</v>
      </c>
      <c r="AQ26" s="20">
        <v>1601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9">
        <v>0</v>
      </c>
      <c r="BB26" s="9">
        <v>0</v>
      </c>
      <c r="BC26" s="9">
        <v>0</v>
      </c>
      <c r="BD26" s="9">
        <v>0</v>
      </c>
      <c r="BE26" s="15">
        <v>0</v>
      </c>
      <c r="BF26" s="16">
        <v>957</v>
      </c>
      <c r="BG26" s="16">
        <v>0</v>
      </c>
      <c r="BH26" s="9">
        <v>0</v>
      </c>
      <c r="BI26" s="9">
        <v>0</v>
      </c>
      <c r="BJ26" s="9">
        <v>967</v>
      </c>
      <c r="BK26" s="9">
        <v>0</v>
      </c>
      <c r="BL26" s="16">
        <v>0</v>
      </c>
      <c r="BM26" s="9">
        <v>0</v>
      </c>
      <c r="BN26" s="16">
        <v>0</v>
      </c>
      <c r="BO26" s="16">
        <v>1211</v>
      </c>
      <c r="BP26" s="16">
        <v>0</v>
      </c>
      <c r="BQ26" s="16">
        <v>0</v>
      </c>
      <c r="BR26" s="16">
        <v>0</v>
      </c>
      <c r="BS26" s="16">
        <v>0</v>
      </c>
      <c r="BT26" s="16">
        <v>635</v>
      </c>
      <c r="BU26" s="16">
        <v>0</v>
      </c>
      <c r="BV26" s="16">
        <v>405</v>
      </c>
      <c r="BW26" s="17">
        <v>2232</v>
      </c>
    </row>
    <row r="27" spans="1:75" ht="12.75">
      <c r="A27" s="19" t="s">
        <v>23</v>
      </c>
      <c r="B27" s="8">
        <f t="shared" si="1"/>
        <v>343679</v>
      </c>
      <c r="C27" s="17">
        <v>7489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21">
        <v>0</v>
      </c>
      <c r="O27" s="16">
        <v>0</v>
      </c>
      <c r="P27" s="21">
        <v>0</v>
      </c>
      <c r="Q27" s="16">
        <v>64669</v>
      </c>
      <c r="R27" s="16">
        <v>6199</v>
      </c>
      <c r="S27" s="16">
        <v>22221</v>
      </c>
      <c r="T27" s="16">
        <v>16993</v>
      </c>
      <c r="U27" s="16">
        <v>8319</v>
      </c>
      <c r="V27" s="16">
        <v>15241</v>
      </c>
      <c r="W27" s="16">
        <v>0</v>
      </c>
      <c r="X27" s="16">
        <v>0</v>
      </c>
      <c r="Y27" s="16">
        <v>79196</v>
      </c>
      <c r="Z27" s="16">
        <v>0</v>
      </c>
      <c r="AA27" s="16">
        <v>13350</v>
      </c>
      <c r="AB27" s="16">
        <v>21992</v>
      </c>
      <c r="AC27" s="16">
        <v>5116</v>
      </c>
      <c r="AD27" s="16">
        <v>0</v>
      </c>
      <c r="AE27" s="16">
        <v>846</v>
      </c>
      <c r="AF27" s="16">
        <v>25500</v>
      </c>
      <c r="AG27" s="16">
        <v>0</v>
      </c>
      <c r="AH27" s="16">
        <v>36305</v>
      </c>
      <c r="AI27" s="16">
        <v>15023</v>
      </c>
      <c r="AJ27" s="17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7">
        <v>0</v>
      </c>
      <c r="AQ27" s="20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7">
        <v>0</v>
      </c>
      <c r="BA27" s="9">
        <v>3318</v>
      </c>
      <c r="BB27" s="9">
        <v>0</v>
      </c>
      <c r="BC27" s="9">
        <v>0</v>
      </c>
      <c r="BD27" s="9">
        <v>0</v>
      </c>
      <c r="BE27" s="15">
        <v>0</v>
      </c>
      <c r="BF27" s="16">
        <v>0</v>
      </c>
      <c r="BG27" s="16">
        <v>0</v>
      </c>
      <c r="BH27" s="9">
        <v>0</v>
      </c>
      <c r="BI27" s="9">
        <v>0</v>
      </c>
      <c r="BJ27" s="9">
        <v>0</v>
      </c>
      <c r="BK27" s="9">
        <v>0</v>
      </c>
      <c r="BL27" s="16">
        <v>0</v>
      </c>
      <c r="BM27" s="9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7">
        <v>1902</v>
      </c>
    </row>
    <row r="28" spans="1:75" ht="12.75">
      <c r="A28" s="19" t="s">
        <v>234</v>
      </c>
      <c r="B28" s="8">
        <f t="shared" si="1"/>
        <v>4001</v>
      </c>
      <c r="C28" s="17">
        <v>0</v>
      </c>
      <c r="D28" s="16">
        <v>0</v>
      </c>
      <c r="E28" s="16">
        <v>2269</v>
      </c>
      <c r="F28" s="16">
        <v>0</v>
      </c>
      <c r="G28" s="16">
        <v>0</v>
      </c>
      <c r="H28" s="16">
        <v>0</v>
      </c>
      <c r="I28" s="16">
        <v>0</v>
      </c>
      <c r="J28" s="16">
        <v>638</v>
      </c>
      <c r="K28" s="17">
        <v>0</v>
      </c>
      <c r="L28" s="16">
        <v>0</v>
      </c>
      <c r="M28" s="16">
        <v>0</v>
      </c>
      <c r="N28" s="21">
        <v>0</v>
      </c>
      <c r="O28" s="16">
        <v>0</v>
      </c>
      <c r="P28" s="21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7">
        <v>0</v>
      </c>
      <c r="AQ28" s="20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7">
        <v>0</v>
      </c>
      <c r="BA28" s="16">
        <v>0</v>
      </c>
      <c r="BB28" s="16">
        <v>0</v>
      </c>
      <c r="BC28" s="16">
        <v>0</v>
      </c>
      <c r="BD28" s="16">
        <v>0</v>
      </c>
      <c r="BE28" s="17">
        <v>0</v>
      </c>
      <c r="BF28" s="16">
        <v>0</v>
      </c>
      <c r="BG28" s="16">
        <v>0</v>
      </c>
      <c r="BH28" s="9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7">
        <v>1094</v>
      </c>
    </row>
    <row r="29" spans="1:75" ht="12.75">
      <c r="A29" s="19" t="s">
        <v>236</v>
      </c>
      <c r="B29" s="8">
        <f t="shared" si="1"/>
        <v>976</v>
      </c>
      <c r="C29" s="17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21">
        <v>0</v>
      </c>
      <c r="O29" s="16">
        <v>0</v>
      </c>
      <c r="P29" s="21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7">
        <v>0</v>
      </c>
      <c r="AQ29" s="20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7">
        <v>0</v>
      </c>
      <c r="BA29" s="16">
        <v>0</v>
      </c>
      <c r="BB29" s="16">
        <v>0</v>
      </c>
      <c r="BC29" s="16">
        <v>0</v>
      </c>
      <c r="BD29" s="16">
        <v>0</v>
      </c>
      <c r="BE29" s="17">
        <v>0</v>
      </c>
      <c r="BF29" s="16">
        <v>0</v>
      </c>
      <c r="BG29" s="16">
        <v>0</v>
      </c>
      <c r="BH29" s="9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7">
        <v>976</v>
      </c>
    </row>
    <row r="30" spans="1:75" ht="12.75">
      <c r="A30" s="19" t="s">
        <v>24</v>
      </c>
      <c r="B30" s="8">
        <f t="shared" si="1"/>
        <v>2050748</v>
      </c>
      <c r="C30" s="17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>
        <v>0</v>
      </c>
      <c r="L30" s="16">
        <v>0</v>
      </c>
      <c r="M30" s="16">
        <v>0</v>
      </c>
      <c r="N30" s="21">
        <v>42251</v>
      </c>
      <c r="O30" s="16">
        <v>0</v>
      </c>
      <c r="P30" s="21">
        <v>0</v>
      </c>
      <c r="Q30" s="16">
        <v>17752</v>
      </c>
      <c r="R30" s="16">
        <v>31726</v>
      </c>
      <c r="S30" s="16">
        <v>71986</v>
      </c>
      <c r="T30" s="16">
        <v>518749</v>
      </c>
      <c r="U30" s="16">
        <v>124655</v>
      </c>
      <c r="V30" s="16">
        <v>6951</v>
      </c>
      <c r="W30" s="16">
        <v>6317</v>
      </c>
      <c r="X30" s="16">
        <v>2406</v>
      </c>
      <c r="Y30" s="16">
        <v>64138</v>
      </c>
      <c r="Z30" s="16">
        <v>0</v>
      </c>
      <c r="AA30" s="16">
        <v>153039</v>
      </c>
      <c r="AB30" s="16">
        <v>33460</v>
      </c>
      <c r="AC30" s="16">
        <v>14078</v>
      </c>
      <c r="AD30" s="16">
        <v>9493</v>
      </c>
      <c r="AE30" s="16">
        <v>746017</v>
      </c>
      <c r="AF30" s="16">
        <v>15422</v>
      </c>
      <c r="AG30" s="16">
        <v>0</v>
      </c>
      <c r="AH30" s="16">
        <v>18382</v>
      </c>
      <c r="AI30" s="16">
        <v>128258</v>
      </c>
      <c r="AJ30" s="17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7">
        <v>0</v>
      </c>
      <c r="AQ30" s="20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7">
        <v>0</v>
      </c>
      <c r="BA30" s="9">
        <v>0</v>
      </c>
      <c r="BB30" s="9">
        <v>0</v>
      </c>
      <c r="BC30" s="9">
        <v>0</v>
      </c>
      <c r="BD30" s="9">
        <v>0</v>
      </c>
      <c r="BE30" s="15">
        <v>0</v>
      </c>
      <c r="BF30" s="16">
        <v>0</v>
      </c>
      <c r="BG30" s="16">
        <v>0</v>
      </c>
      <c r="BH30" s="9">
        <v>0</v>
      </c>
      <c r="BI30" s="9">
        <v>0</v>
      </c>
      <c r="BJ30" s="9">
        <v>0</v>
      </c>
      <c r="BK30" s="9">
        <v>5366</v>
      </c>
      <c r="BL30" s="16">
        <v>6041</v>
      </c>
      <c r="BM30" s="9">
        <v>0</v>
      </c>
      <c r="BN30" s="16">
        <v>0</v>
      </c>
      <c r="BO30" s="16">
        <v>0</v>
      </c>
      <c r="BP30" s="16">
        <v>12350</v>
      </c>
      <c r="BQ30" s="16">
        <v>2915</v>
      </c>
      <c r="BR30" s="16">
        <v>0</v>
      </c>
      <c r="BS30" s="16">
        <v>2209</v>
      </c>
      <c r="BT30" s="16">
        <v>0</v>
      </c>
      <c r="BU30" s="16">
        <v>16787</v>
      </c>
      <c r="BV30" s="16">
        <v>0</v>
      </c>
      <c r="BW30" s="17">
        <v>0</v>
      </c>
    </row>
    <row r="31" spans="1:75" ht="12.75">
      <c r="A31" s="19" t="s">
        <v>25</v>
      </c>
      <c r="B31" s="8">
        <f t="shared" si="1"/>
        <v>281505</v>
      </c>
      <c r="C31" s="17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7">
        <v>0</v>
      </c>
      <c r="L31" s="16">
        <v>0</v>
      </c>
      <c r="M31" s="16">
        <v>0</v>
      </c>
      <c r="N31" s="21">
        <v>0</v>
      </c>
      <c r="O31" s="16">
        <v>74262</v>
      </c>
      <c r="P31" s="21">
        <v>0</v>
      </c>
      <c r="Q31" s="16">
        <v>20544</v>
      </c>
      <c r="R31" s="16">
        <v>4921</v>
      </c>
      <c r="S31" s="16">
        <v>817</v>
      </c>
      <c r="T31" s="16">
        <v>18207</v>
      </c>
      <c r="U31" s="16">
        <v>6058</v>
      </c>
      <c r="V31" s="16">
        <v>20352</v>
      </c>
      <c r="W31" s="16">
        <v>435</v>
      </c>
      <c r="X31" s="16">
        <v>2423</v>
      </c>
      <c r="Y31" s="16">
        <v>16273</v>
      </c>
      <c r="Z31" s="16">
        <v>0</v>
      </c>
      <c r="AA31" s="16">
        <v>15262</v>
      </c>
      <c r="AB31" s="16">
        <v>320</v>
      </c>
      <c r="AC31" s="16">
        <v>6120</v>
      </c>
      <c r="AD31" s="16">
        <v>981</v>
      </c>
      <c r="AE31" s="16">
        <v>2435</v>
      </c>
      <c r="AF31" s="16">
        <v>47044</v>
      </c>
      <c r="AG31" s="16">
        <v>0</v>
      </c>
      <c r="AH31" s="16">
        <v>878</v>
      </c>
      <c r="AI31" s="16">
        <v>30586</v>
      </c>
      <c r="AJ31" s="17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7">
        <v>0</v>
      </c>
      <c r="AQ31" s="20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7">
        <v>0</v>
      </c>
      <c r="BA31" s="9">
        <v>12392</v>
      </c>
      <c r="BB31" s="9">
        <v>0</v>
      </c>
      <c r="BC31" s="9">
        <v>0</v>
      </c>
      <c r="BD31" s="9">
        <v>0</v>
      </c>
      <c r="BE31" s="15">
        <v>0</v>
      </c>
      <c r="BF31" s="16">
        <v>0</v>
      </c>
      <c r="BG31" s="16">
        <v>0</v>
      </c>
      <c r="BH31" s="9">
        <v>0</v>
      </c>
      <c r="BI31" s="9">
        <v>0</v>
      </c>
      <c r="BJ31" s="9">
        <v>0</v>
      </c>
      <c r="BK31" s="9">
        <v>488</v>
      </c>
      <c r="BL31" s="16">
        <v>0</v>
      </c>
      <c r="BM31" s="9">
        <v>0</v>
      </c>
      <c r="BN31" s="16">
        <v>0</v>
      </c>
      <c r="BO31" s="16">
        <v>0</v>
      </c>
      <c r="BP31" s="16">
        <v>484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7">
        <v>223</v>
      </c>
    </row>
    <row r="32" spans="1:75" ht="12.75">
      <c r="A32" s="19" t="s">
        <v>26</v>
      </c>
      <c r="B32" s="8">
        <f t="shared" si="1"/>
        <v>1101251</v>
      </c>
      <c r="C32" s="17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21">
        <v>0</v>
      </c>
      <c r="O32" s="16">
        <v>238593</v>
      </c>
      <c r="P32" s="21">
        <v>0</v>
      </c>
      <c r="Q32" s="16">
        <v>103711</v>
      </c>
      <c r="R32" s="16">
        <v>28918</v>
      </c>
      <c r="S32" s="16">
        <v>52958</v>
      </c>
      <c r="T32" s="16">
        <v>82723</v>
      </c>
      <c r="U32" s="16">
        <v>99383</v>
      </c>
      <c r="V32" s="16">
        <v>10123</v>
      </c>
      <c r="W32" s="16">
        <v>0</v>
      </c>
      <c r="X32" s="16">
        <v>18193</v>
      </c>
      <c r="Y32" s="16">
        <v>79536</v>
      </c>
      <c r="Z32" s="16">
        <v>1124</v>
      </c>
      <c r="AA32" s="16">
        <v>99789</v>
      </c>
      <c r="AB32" s="16">
        <v>21339</v>
      </c>
      <c r="AC32" s="16">
        <v>37631</v>
      </c>
      <c r="AD32" s="16">
        <v>3845</v>
      </c>
      <c r="AE32" s="16">
        <v>34496</v>
      </c>
      <c r="AF32" s="16">
        <v>82632</v>
      </c>
      <c r="AG32" s="16">
        <v>0</v>
      </c>
      <c r="AH32" s="16">
        <v>46731</v>
      </c>
      <c r="AI32" s="16">
        <v>42518</v>
      </c>
      <c r="AJ32" s="17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7">
        <v>0</v>
      </c>
      <c r="AQ32" s="20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7">
        <v>0</v>
      </c>
      <c r="BA32" s="9">
        <v>0</v>
      </c>
      <c r="BB32" s="9">
        <v>0</v>
      </c>
      <c r="BC32" s="9">
        <v>0</v>
      </c>
      <c r="BD32" s="9">
        <v>0</v>
      </c>
      <c r="BE32" s="15">
        <v>7696</v>
      </c>
      <c r="BF32" s="16">
        <v>0</v>
      </c>
      <c r="BG32" s="16">
        <v>0</v>
      </c>
      <c r="BH32" s="9">
        <v>0</v>
      </c>
      <c r="BI32" s="9">
        <v>0</v>
      </c>
      <c r="BJ32" s="9">
        <v>0</v>
      </c>
      <c r="BK32" s="9">
        <v>2329</v>
      </c>
      <c r="BL32" s="16">
        <v>1273</v>
      </c>
      <c r="BM32" s="9">
        <v>0</v>
      </c>
      <c r="BN32" s="16">
        <v>0</v>
      </c>
      <c r="BO32" s="16">
        <v>0</v>
      </c>
      <c r="BP32" s="16">
        <v>0</v>
      </c>
      <c r="BQ32" s="16">
        <v>3688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7">
        <v>2022</v>
      </c>
    </row>
    <row r="33" spans="1:75" ht="12.75">
      <c r="A33" s="19" t="s">
        <v>240</v>
      </c>
      <c r="B33" s="8">
        <f t="shared" si="1"/>
        <v>23227</v>
      </c>
      <c r="C33" s="17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7">
        <v>0</v>
      </c>
      <c r="L33" s="16">
        <v>0</v>
      </c>
      <c r="M33" s="16">
        <v>0</v>
      </c>
      <c r="N33" s="21">
        <v>0</v>
      </c>
      <c r="O33" s="16">
        <v>0</v>
      </c>
      <c r="P33" s="21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23227</v>
      </c>
      <c r="AF33" s="16">
        <v>0</v>
      </c>
      <c r="AG33" s="16">
        <v>0</v>
      </c>
      <c r="AH33" s="16">
        <v>0</v>
      </c>
      <c r="AI33" s="16">
        <v>0</v>
      </c>
      <c r="AJ33" s="17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7">
        <v>0</v>
      </c>
      <c r="AQ33" s="20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7">
        <v>0</v>
      </c>
      <c r="BA33" s="16">
        <v>0</v>
      </c>
      <c r="BB33" s="16">
        <v>0</v>
      </c>
      <c r="BC33" s="16">
        <v>0</v>
      </c>
      <c r="BD33" s="16">
        <v>0</v>
      </c>
      <c r="BE33" s="17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</row>
    <row r="34" spans="1:75" ht="12.75">
      <c r="A34" s="19" t="s">
        <v>27</v>
      </c>
      <c r="B34" s="8">
        <f t="shared" si="1"/>
        <v>44236</v>
      </c>
      <c r="C34" s="17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21">
        <v>0</v>
      </c>
      <c r="O34" s="16">
        <v>0</v>
      </c>
      <c r="P34" s="21">
        <v>0</v>
      </c>
      <c r="Q34" s="16">
        <v>9257</v>
      </c>
      <c r="R34" s="16">
        <v>0</v>
      </c>
      <c r="S34" s="16">
        <v>0</v>
      </c>
      <c r="T34" s="16">
        <v>0</v>
      </c>
      <c r="U34" s="16">
        <v>1578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5359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776</v>
      </c>
      <c r="AI34" s="16">
        <v>0</v>
      </c>
      <c r="AJ34" s="17">
        <v>0</v>
      </c>
      <c r="AK34" s="16">
        <v>1030</v>
      </c>
      <c r="AL34" s="16">
        <v>0</v>
      </c>
      <c r="AM34" s="16">
        <v>0</v>
      </c>
      <c r="AN34" s="16">
        <v>0</v>
      </c>
      <c r="AO34" s="16">
        <v>3509</v>
      </c>
      <c r="AP34" s="17">
        <v>22727</v>
      </c>
      <c r="AQ34" s="20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7">
        <v>0</v>
      </c>
      <c r="BA34" s="9">
        <v>0</v>
      </c>
      <c r="BB34" s="9">
        <v>0</v>
      </c>
      <c r="BC34" s="9">
        <v>0</v>
      </c>
      <c r="BD34" s="9">
        <v>0</v>
      </c>
      <c r="BE34" s="15">
        <v>0</v>
      </c>
      <c r="BF34" s="16">
        <v>0</v>
      </c>
      <c r="BG34" s="16">
        <v>0</v>
      </c>
      <c r="BH34" s="9">
        <v>0</v>
      </c>
      <c r="BI34" s="9">
        <v>0</v>
      </c>
      <c r="BJ34" s="9">
        <v>0</v>
      </c>
      <c r="BK34" s="9">
        <v>0</v>
      </c>
      <c r="BL34" s="16">
        <v>0</v>
      </c>
      <c r="BM34" s="9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7">
        <v>0</v>
      </c>
    </row>
    <row r="35" spans="1:75" ht="12.75">
      <c r="A35" s="19" t="s">
        <v>28</v>
      </c>
      <c r="B35" s="8">
        <f t="shared" si="1"/>
        <v>1495839</v>
      </c>
      <c r="C35" s="17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7">
        <v>0</v>
      </c>
      <c r="L35" s="16">
        <v>0</v>
      </c>
      <c r="M35" s="16">
        <v>0</v>
      </c>
      <c r="N35" s="21">
        <v>13974</v>
      </c>
      <c r="O35" s="16">
        <v>0</v>
      </c>
      <c r="P35" s="21">
        <v>0</v>
      </c>
      <c r="Q35" s="16">
        <v>578668</v>
      </c>
      <c r="R35" s="16">
        <v>4020</v>
      </c>
      <c r="S35" s="16">
        <v>34096</v>
      </c>
      <c r="T35" s="16">
        <v>67823</v>
      </c>
      <c r="U35" s="16">
        <v>220703</v>
      </c>
      <c r="V35" s="16">
        <v>8910</v>
      </c>
      <c r="W35" s="16">
        <v>4102</v>
      </c>
      <c r="X35" s="16">
        <v>1257</v>
      </c>
      <c r="Y35" s="16">
        <v>22090</v>
      </c>
      <c r="Z35" s="16">
        <v>0</v>
      </c>
      <c r="AA35" s="16">
        <v>50641</v>
      </c>
      <c r="AB35" s="16">
        <v>62283</v>
      </c>
      <c r="AC35" s="16">
        <v>14787</v>
      </c>
      <c r="AD35" s="16">
        <v>8930</v>
      </c>
      <c r="AE35" s="16">
        <v>69768</v>
      </c>
      <c r="AF35" s="16">
        <v>174154</v>
      </c>
      <c r="AG35" s="16">
        <v>0</v>
      </c>
      <c r="AH35" s="16">
        <v>45089</v>
      </c>
      <c r="AI35" s="16">
        <v>111393</v>
      </c>
      <c r="AJ35" s="17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7">
        <v>0</v>
      </c>
      <c r="AQ35" s="20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7">
        <v>0</v>
      </c>
      <c r="BA35" s="9">
        <v>0</v>
      </c>
      <c r="BB35" s="9">
        <v>0</v>
      </c>
      <c r="BC35" s="9">
        <v>0</v>
      </c>
      <c r="BD35" s="9">
        <v>0</v>
      </c>
      <c r="BE35" s="15">
        <v>0</v>
      </c>
      <c r="BF35" s="16">
        <v>0</v>
      </c>
      <c r="BG35" s="16">
        <v>0</v>
      </c>
      <c r="BH35" s="9">
        <v>0</v>
      </c>
      <c r="BI35" s="9">
        <v>2844</v>
      </c>
      <c r="BJ35" s="9">
        <v>0</v>
      </c>
      <c r="BK35" s="9">
        <v>307</v>
      </c>
      <c r="BL35" s="16">
        <v>0</v>
      </c>
      <c r="BM35" s="9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7">
        <v>0</v>
      </c>
    </row>
    <row r="36" spans="1:75" ht="12.75">
      <c r="A36" s="19" t="s">
        <v>29</v>
      </c>
      <c r="B36" s="8">
        <f t="shared" si="1"/>
        <v>298633</v>
      </c>
      <c r="C36" s="17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21">
        <v>23111</v>
      </c>
      <c r="O36" s="16">
        <v>0</v>
      </c>
      <c r="P36" s="21">
        <v>0</v>
      </c>
      <c r="Q36" s="16">
        <v>0</v>
      </c>
      <c r="R36" s="16">
        <v>3669</v>
      </c>
      <c r="S36" s="16">
        <v>41267</v>
      </c>
      <c r="T36" s="16">
        <v>13235</v>
      </c>
      <c r="U36" s="16">
        <v>8328</v>
      </c>
      <c r="V36" s="16">
        <v>0</v>
      </c>
      <c r="W36" s="16">
        <v>0</v>
      </c>
      <c r="X36" s="16">
        <v>0</v>
      </c>
      <c r="Y36" s="16">
        <v>10290</v>
      </c>
      <c r="Z36" s="16">
        <v>0</v>
      </c>
      <c r="AA36" s="16">
        <v>9299</v>
      </c>
      <c r="AB36" s="16">
        <v>0</v>
      </c>
      <c r="AC36" s="16">
        <v>10651</v>
      </c>
      <c r="AD36" s="16">
        <v>3688</v>
      </c>
      <c r="AE36" s="16">
        <v>12024</v>
      </c>
      <c r="AF36" s="16">
        <v>1077</v>
      </c>
      <c r="AG36" s="16">
        <v>0</v>
      </c>
      <c r="AH36" s="16">
        <v>7311</v>
      </c>
      <c r="AI36" s="16">
        <v>15704</v>
      </c>
      <c r="AJ36" s="17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56288</v>
      </c>
      <c r="AP36" s="17">
        <v>82030</v>
      </c>
      <c r="AQ36" s="20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7">
        <v>0</v>
      </c>
      <c r="BA36" s="9">
        <v>0</v>
      </c>
      <c r="BB36" s="9">
        <v>0</v>
      </c>
      <c r="BC36" s="9">
        <v>0</v>
      </c>
      <c r="BD36" s="9">
        <v>0</v>
      </c>
      <c r="BE36" s="15">
        <v>0</v>
      </c>
      <c r="BF36" s="16">
        <v>0</v>
      </c>
      <c r="BG36" s="16">
        <v>0</v>
      </c>
      <c r="BH36" s="9">
        <v>0</v>
      </c>
      <c r="BI36" s="9">
        <v>0</v>
      </c>
      <c r="BJ36" s="9">
        <v>0</v>
      </c>
      <c r="BK36" s="9">
        <v>0</v>
      </c>
      <c r="BL36" s="16">
        <v>222</v>
      </c>
      <c r="BM36" s="9">
        <v>0</v>
      </c>
      <c r="BN36" s="16">
        <v>0</v>
      </c>
      <c r="BO36" s="16">
        <v>0</v>
      </c>
      <c r="BP36" s="16">
        <v>439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7">
        <v>0</v>
      </c>
    </row>
    <row r="37" spans="1:75" ht="12.75">
      <c r="A37" s="19" t="s">
        <v>30</v>
      </c>
      <c r="B37" s="8">
        <f t="shared" si="1"/>
        <v>156882</v>
      </c>
      <c r="C37" s="17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  <c r="L37" s="16">
        <v>0</v>
      </c>
      <c r="M37" s="16">
        <v>663</v>
      </c>
      <c r="N37" s="21">
        <v>0</v>
      </c>
      <c r="O37" s="16">
        <v>0</v>
      </c>
      <c r="P37" s="21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260</v>
      </c>
      <c r="Z37" s="16">
        <v>0</v>
      </c>
      <c r="AA37" s="16">
        <v>405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3992</v>
      </c>
      <c r="AI37" s="16">
        <v>711</v>
      </c>
      <c r="AJ37" s="17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7">
        <v>0</v>
      </c>
      <c r="AQ37" s="20">
        <v>22271</v>
      </c>
      <c r="AR37" s="16">
        <v>226</v>
      </c>
      <c r="AS37" s="16">
        <v>5501</v>
      </c>
      <c r="AT37" s="16">
        <v>2163</v>
      </c>
      <c r="AU37" s="16">
        <v>1647</v>
      </c>
      <c r="AV37" s="16">
        <v>64549</v>
      </c>
      <c r="AW37" s="16">
        <v>3107</v>
      </c>
      <c r="AX37" s="16">
        <v>11418</v>
      </c>
      <c r="AY37" s="16">
        <v>18606</v>
      </c>
      <c r="AZ37" s="17">
        <v>18901</v>
      </c>
      <c r="BA37" s="9">
        <v>0</v>
      </c>
      <c r="BB37" s="9">
        <v>0</v>
      </c>
      <c r="BC37" s="9">
        <v>0</v>
      </c>
      <c r="BD37" s="9">
        <v>875</v>
      </c>
      <c r="BE37" s="15">
        <v>0</v>
      </c>
      <c r="BF37" s="16">
        <v>0</v>
      </c>
      <c r="BG37" s="16">
        <v>0</v>
      </c>
      <c r="BH37" s="9">
        <v>0</v>
      </c>
      <c r="BI37" s="9">
        <v>0</v>
      </c>
      <c r="BJ37" s="9">
        <v>0</v>
      </c>
      <c r="BK37" s="9">
        <v>0</v>
      </c>
      <c r="BL37" s="16">
        <v>0</v>
      </c>
      <c r="BM37" s="9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638</v>
      </c>
      <c r="BW37" s="17">
        <v>949</v>
      </c>
    </row>
    <row r="38" spans="1:75" ht="12.75">
      <c r="A38" s="19" t="s">
        <v>31</v>
      </c>
      <c r="B38" s="8">
        <f t="shared" si="1"/>
        <v>136044</v>
      </c>
      <c r="C38" s="17">
        <v>0</v>
      </c>
      <c r="D38" s="16">
        <v>8161</v>
      </c>
      <c r="E38" s="16">
        <v>28563</v>
      </c>
      <c r="F38" s="16">
        <v>0</v>
      </c>
      <c r="G38" s="16">
        <v>62255</v>
      </c>
      <c r="H38" s="16">
        <v>0</v>
      </c>
      <c r="I38" s="16">
        <v>2643</v>
      </c>
      <c r="J38" s="16">
        <v>22495</v>
      </c>
      <c r="K38" s="17">
        <v>0</v>
      </c>
      <c r="L38" s="16">
        <v>0</v>
      </c>
      <c r="M38" s="16">
        <v>0</v>
      </c>
      <c r="N38" s="21">
        <v>0</v>
      </c>
      <c r="O38" s="16">
        <v>0</v>
      </c>
      <c r="P38" s="21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7">
        <v>0</v>
      </c>
      <c r="AQ38" s="20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7">
        <v>0</v>
      </c>
      <c r="BA38" s="9">
        <v>0</v>
      </c>
      <c r="BB38" s="9">
        <v>0</v>
      </c>
      <c r="BC38" s="9">
        <v>0</v>
      </c>
      <c r="BD38" s="9">
        <v>0</v>
      </c>
      <c r="BE38" s="15">
        <v>0</v>
      </c>
      <c r="BF38" s="16">
        <v>0</v>
      </c>
      <c r="BG38" s="16">
        <v>0</v>
      </c>
      <c r="BH38" s="9">
        <v>0</v>
      </c>
      <c r="BI38" s="9">
        <v>0</v>
      </c>
      <c r="BJ38" s="9">
        <v>0</v>
      </c>
      <c r="BK38" s="9">
        <v>0</v>
      </c>
      <c r="BL38" s="16">
        <v>0</v>
      </c>
      <c r="BM38" s="9">
        <v>8327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7">
        <v>3600</v>
      </c>
    </row>
    <row r="39" spans="1:75" ht="12.75">
      <c r="A39" s="19" t="s">
        <v>32</v>
      </c>
      <c r="B39" s="8">
        <f t="shared" si="1"/>
        <v>1515340</v>
      </c>
      <c r="C39" s="17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7">
        <v>0</v>
      </c>
      <c r="L39" s="16">
        <v>0</v>
      </c>
      <c r="M39" s="16">
        <v>0</v>
      </c>
      <c r="N39" s="21">
        <v>39933</v>
      </c>
      <c r="O39" s="16">
        <v>0</v>
      </c>
      <c r="P39" s="21">
        <v>0</v>
      </c>
      <c r="Q39" s="16">
        <v>504558</v>
      </c>
      <c r="R39" s="16">
        <v>3921</v>
      </c>
      <c r="S39" s="16">
        <v>24823</v>
      </c>
      <c r="T39" s="16">
        <v>189610</v>
      </c>
      <c r="U39" s="16">
        <v>169878</v>
      </c>
      <c r="V39" s="16">
        <v>10491</v>
      </c>
      <c r="W39" s="16">
        <v>3882</v>
      </c>
      <c r="X39" s="16">
        <v>0</v>
      </c>
      <c r="Y39" s="16">
        <v>181949</v>
      </c>
      <c r="Z39" s="16">
        <v>0</v>
      </c>
      <c r="AA39" s="16">
        <v>61934</v>
      </c>
      <c r="AB39" s="16">
        <v>6370</v>
      </c>
      <c r="AC39" s="16">
        <v>6063</v>
      </c>
      <c r="AD39" s="16">
        <v>14210</v>
      </c>
      <c r="AE39" s="16">
        <v>135936</v>
      </c>
      <c r="AF39" s="16">
        <v>40397</v>
      </c>
      <c r="AG39" s="16">
        <v>0</v>
      </c>
      <c r="AH39" s="16">
        <v>44484</v>
      </c>
      <c r="AI39" s="16">
        <v>66519</v>
      </c>
      <c r="AJ39" s="17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7">
        <v>0</v>
      </c>
      <c r="AQ39" s="20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7">
        <v>0</v>
      </c>
      <c r="BA39" s="9">
        <v>0</v>
      </c>
      <c r="BB39" s="9">
        <v>0</v>
      </c>
      <c r="BC39" s="9">
        <v>0</v>
      </c>
      <c r="BD39" s="9">
        <v>0</v>
      </c>
      <c r="BE39" s="15">
        <v>0</v>
      </c>
      <c r="BF39" s="16">
        <v>0</v>
      </c>
      <c r="BG39" s="16">
        <v>0</v>
      </c>
      <c r="BH39" s="9">
        <v>0</v>
      </c>
      <c r="BI39" s="9">
        <v>4866</v>
      </c>
      <c r="BJ39" s="9">
        <v>0</v>
      </c>
      <c r="BK39" s="9">
        <v>3006</v>
      </c>
      <c r="BL39" s="16">
        <v>0</v>
      </c>
      <c r="BM39" s="9">
        <v>0</v>
      </c>
      <c r="BN39" s="16">
        <v>0</v>
      </c>
      <c r="BO39" s="16">
        <v>0</v>
      </c>
      <c r="BP39" s="16">
        <v>0</v>
      </c>
      <c r="BQ39" s="16">
        <v>1965</v>
      </c>
      <c r="BR39" s="16">
        <v>0</v>
      </c>
      <c r="BS39" s="16">
        <v>545</v>
      </c>
      <c r="BT39" s="16">
        <v>0</v>
      </c>
      <c r="BU39" s="16">
        <v>0</v>
      </c>
      <c r="BV39" s="16">
        <v>0</v>
      </c>
      <c r="BW39" s="17">
        <v>0</v>
      </c>
    </row>
    <row r="40" spans="1:75" ht="12.75">
      <c r="A40" s="19" t="s">
        <v>33</v>
      </c>
      <c r="B40" s="8">
        <f t="shared" si="1"/>
        <v>54081</v>
      </c>
      <c r="C40" s="17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21">
        <v>0</v>
      </c>
      <c r="O40" s="16">
        <v>0</v>
      </c>
      <c r="P40" s="21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2399</v>
      </c>
      <c r="AG40" s="16">
        <v>0</v>
      </c>
      <c r="AH40" s="16">
        <v>0</v>
      </c>
      <c r="AI40" s="16">
        <v>0</v>
      </c>
      <c r="AJ40" s="17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7">
        <v>0</v>
      </c>
      <c r="AQ40" s="20">
        <v>23968</v>
      </c>
      <c r="AR40" s="16">
        <v>8377</v>
      </c>
      <c r="AS40" s="16">
        <v>5411</v>
      </c>
      <c r="AT40" s="16">
        <v>0</v>
      </c>
      <c r="AU40" s="16">
        <v>2371</v>
      </c>
      <c r="AV40" s="16">
        <v>2119</v>
      </c>
      <c r="AW40" s="16">
        <v>1336</v>
      </c>
      <c r="AX40" s="16">
        <v>0</v>
      </c>
      <c r="AY40" s="16">
        <v>2023</v>
      </c>
      <c r="AZ40" s="17">
        <v>4091</v>
      </c>
      <c r="BA40" s="9">
        <v>0</v>
      </c>
      <c r="BB40" s="9">
        <v>0</v>
      </c>
      <c r="BC40" s="9">
        <v>0</v>
      </c>
      <c r="BD40" s="9">
        <v>1198</v>
      </c>
      <c r="BE40" s="15">
        <v>788</v>
      </c>
      <c r="BF40" s="16">
        <v>0</v>
      </c>
      <c r="BG40" s="16">
        <v>0</v>
      </c>
      <c r="BH40" s="9">
        <v>0</v>
      </c>
      <c r="BI40" s="9">
        <v>0</v>
      </c>
      <c r="BJ40" s="9">
        <v>0</v>
      </c>
      <c r="BK40" s="9">
        <v>0</v>
      </c>
      <c r="BL40" s="16">
        <v>0</v>
      </c>
      <c r="BM40" s="9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7">
        <v>0</v>
      </c>
    </row>
    <row r="41" spans="1:75" ht="12.75">
      <c r="A41" s="19" t="s">
        <v>34</v>
      </c>
      <c r="B41" s="8">
        <f t="shared" si="1"/>
        <v>400114</v>
      </c>
      <c r="C41" s="17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>
        <v>0</v>
      </c>
      <c r="L41" s="16">
        <v>0</v>
      </c>
      <c r="M41" s="16">
        <v>0</v>
      </c>
      <c r="N41" s="21">
        <v>53522</v>
      </c>
      <c r="O41" s="16">
        <v>0</v>
      </c>
      <c r="P41" s="21">
        <v>0</v>
      </c>
      <c r="Q41" s="16">
        <v>0</v>
      </c>
      <c r="R41" s="16">
        <v>4142</v>
      </c>
      <c r="S41" s="16">
        <v>32334</v>
      </c>
      <c r="T41" s="16">
        <v>44025</v>
      </c>
      <c r="U41" s="16">
        <v>40144</v>
      </c>
      <c r="V41" s="16">
        <v>23449</v>
      </c>
      <c r="W41" s="16">
        <v>0</v>
      </c>
      <c r="X41" s="16">
        <v>7030</v>
      </c>
      <c r="Y41" s="16">
        <v>26579</v>
      </c>
      <c r="Z41" s="16">
        <v>0</v>
      </c>
      <c r="AA41" s="16">
        <v>20200</v>
      </c>
      <c r="AB41" s="16">
        <v>3137</v>
      </c>
      <c r="AC41" s="16">
        <v>0</v>
      </c>
      <c r="AD41" s="16">
        <v>0</v>
      </c>
      <c r="AE41" s="16">
        <v>70124</v>
      </c>
      <c r="AF41" s="16">
        <v>24693</v>
      </c>
      <c r="AG41" s="16">
        <v>0</v>
      </c>
      <c r="AH41" s="16">
        <v>24125</v>
      </c>
      <c r="AI41" s="16">
        <v>23915</v>
      </c>
      <c r="AJ41" s="17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7">
        <v>0</v>
      </c>
      <c r="AQ41" s="20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9">
        <v>0</v>
      </c>
      <c r="BB41" s="9">
        <v>0</v>
      </c>
      <c r="BC41" s="9">
        <v>0</v>
      </c>
      <c r="BD41" s="9">
        <v>0</v>
      </c>
      <c r="BE41" s="15">
        <v>0</v>
      </c>
      <c r="BF41" s="16">
        <v>0</v>
      </c>
      <c r="BG41" s="16">
        <v>0</v>
      </c>
      <c r="BH41" s="9">
        <v>0</v>
      </c>
      <c r="BI41" s="9">
        <v>0</v>
      </c>
      <c r="BJ41" s="9">
        <v>0</v>
      </c>
      <c r="BK41" s="9">
        <v>0</v>
      </c>
      <c r="BL41" s="16">
        <v>0</v>
      </c>
      <c r="BM41" s="9">
        <v>0</v>
      </c>
      <c r="BN41" s="16">
        <v>0</v>
      </c>
      <c r="BO41" s="16">
        <v>0</v>
      </c>
      <c r="BP41" s="16">
        <v>0</v>
      </c>
      <c r="BQ41" s="16">
        <v>2695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7">
        <v>0</v>
      </c>
    </row>
    <row r="42" spans="1:75" ht="12.75">
      <c r="A42" s="19" t="s">
        <v>35</v>
      </c>
      <c r="B42" s="8">
        <f t="shared" si="1"/>
        <v>33998</v>
      </c>
      <c r="C42" s="17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>
        <v>0</v>
      </c>
      <c r="L42" s="16">
        <v>0</v>
      </c>
      <c r="M42" s="16">
        <v>0</v>
      </c>
      <c r="N42" s="21">
        <v>0</v>
      </c>
      <c r="O42" s="16">
        <v>15420</v>
      </c>
      <c r="P42" s="21">
        <v>0</v>
      </c>
      <c r="Q42" s="16">
        <v>0</v>
      </c>
      <c r="R42" s="16">
        <v>0</v>
      </c>
      <c r="S42" s="16">
        <v>0</v>
      </c>
      <c r="T42" s="16">
        <v>0</v>
      </c>
      <c r="U42" s="16">
        <v>3831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2828</v>
      </c>
      <c r="AG42" s="16">
        <v>0</v>
      </c>
      <c r="AH42" s="16">
        <v>5773</v>
      </c>
      <c r="AI42" s="16">
        <v>6146</v>
      </c>
      <c r="AJ42" s="17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7">
        <v>0</v>
      </c>
      <c r="AQ42" s="20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7">
        <v>0</v>
      </c>
      <c r="BA42" s="9">
        <v>0</v>
      </c>
      <c r="BB42" s="9">
        <v>0</v>
      </c>
      <c r="BC42" s="9">
        <v>0</v>
      </c>
      <c r="BD42" s="9">
        <v>0</v>
      </c>
      <c r="BE42" s="15">
        <v>0</v>
      </c>
      <c r="BF42" s="16">
        <v>0</v>
      </c>
      <c r="BG42" s="16">
        <v>0</v>
      </c>
      <c r="BH42" s="9">
        <v>0</v>
      </c>
      <c r="BI42" s="9">
        <v>0</v>
      </c>
      <c r="BJ42" s="9">
        <v>0</v>
      </c>
      <c r="BK42" s="9">
        <v>0</v>
      </c>
      <c r="BL42" s="16">
        <v>0</v>
      </c>
      <c r="BM42" s="9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7">
        <v>0</v>
      </c>
    </row>
    <row r="43" spans="1:75" ht="12.75">
      <c r="A43" s="19" t="s">
        <v>36</v>
      </c>
      <c r="B43" s="8">
        <f t="shared" si="1"/>
        <v>1416252</v>
      </c>
      <c r="C43" s="17">
        <v>3426</v>
      </c>
      <c r="D43" s="16">
        <v>61147</v>
      </c>
      <c r="E43" s="16">
        <v>13651</v>
      </c>
      <c r="F43" s="16">
        <v>0</v>
      </c>
      <c r="G43" s="16">
        <v>84339</v>
      </c>
      <c r="H43" s="16">
        <v>7373</v>
      </c>
      <c r="I43" s="16">
        <v>9635</v>
      </c>
      <c r="J43" s="16">
        <v>38166</v>
      </c>
      <c r="K43" s="17">
        <v>43874</v>
      </c>
      <c r="L43" s="16">
        <v>0</v>
      </c>
      <c r="M43" s="16">
        <v>0</v>
      </c>
      <c r="N43" s="21">
        <v>0</v>
      </c>
      <c r="O43" s="16">
        <v>0</v>
      </c>
      <c r="P43" s="21">
        <v>185063</v>
      </c>
      <c r="Q43" s="16">
        <v>70826</v>
      </c>
      <c r="R43" s="16">
        <v>2127</v>
      </c>
      <c r="S43" s="16">
        <v>3742</v>
      </c>
      <c r="T43" s="16">
        <v>60346</v>
      </c>
      <c r="U43" s="16">
        <v>166402</v>
      </c>
      <c r="V43" s="16">
        <v>1854</v>
      </c>
      <c r="W43" s="16">
        <v>0</v>
      </c>
      <c r="X43" s="16">
        <v>6021</v>
      </c>
      <c r="Y43" s="16">
        <v>21165</v>
      </c>
      <c r="Z43" s="16">
        <v>0</v>
      </c>
      <c r="AA43" s="16">
        <v>1329</v>
      </c>
      <c r="AB43" s="16">
        <v>192630</v>
      </c>
      <c r="AC43" s="16">
        <v>13682</v>
      </c>
      <c r="AD43" s="16">
        <v>1269</v>
      </c>
      <c r="AE43" s="16">
        <v>50258</v>
      </c>
      <c r="AF43" s="16">
        <v>84956</v>
      </c>
      <c r="AG43" s="16">
        <v>12634</v>
      </c>
      <c r="AH43" s="16">
        <v>137064</v>
      </c>
      <c r="AI43" s="16">
        <v>136127</v>
      </c>
      <c r="AJ43" s="17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7">
        <v>0</v>
      </c>
      <c r="AQ43" s="20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7">
        <v>0</v>
      </c>
      <c r="BA43" s="9">
        <v>0</v>
      </c>
      <c r="BB43" s="9">
        <v>0</v>
      </c>
      <c r="BC43" s="9">
        <v>0</v>
      </c>
      <c r="BD43" s="9">
        <v>1607</v>
      </c>
      <c r="BE43" s="15">
        <v>557</v>
      </c>
      <c r="BF43" s="16">
        <v>0</v>
      </c>
      <c r="BG43" s="16">
        <v>0</v>
      </c>
      <c r="BH43" s="9">
        <v>0</v>
      </c>
      <c r="BI43" s="9">
        <v>0</v>
      </c>
      <c r="BJ43" s="9">
        <v>0</v>
      </c>
      <c r="BK43" s="9">
        <v>584</v>
      </c>
      <c r="BL43" s="16">
        <v>0</v>
      </c>
      <c r="BM43" s="9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7">
        <v>4398</v>
      </c>
    </row>
    <row r="44" spans="1:75" ht="12.75">
      <c r="A44" s="19" t="s">
        <v>241</v>
      </c>
      <c r="B44" s="8">
        <f t="shared" si="1"/>
        <v>1304</v>
      </c>
      <c r="C44" s="17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21">
        <v>0</v>
      </c>
      <c r="O44" s="16">
        <v>0</v>
      </c>
      <c r="P44" s="21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1304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7">
        <v>0</v>
      </c>
      <c r="AQ44" s="20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7">
        <v>0</v>
      </c>
      <c r="BA44" s="16">
        <v>0</v>
      </c>
      <c r="BB44" s="16">
        <v>0</v>
      </c>
      <c r="BC44" s="16">
        <v>0</v>
      </c>
      <c r="BD44" s="16">
        <v>0</v>
      </c>
      <c r="BE44" s="17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</row>
    <row r="45" spans="1:75" ht="12.75">
      <c r="A45" s="19" t="s">
        <v>37</v>
      </c>
      <c r="B45" s="8">
        <f t="shared" si="1"/>
        <v>40753</v>
      </c>
      <c r="C45" s="17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21">
        <v>0</v>
      </c>
      <c r="O45" s="16">
        <v>5746</v>
      </c>
      <c r="P45" s="21">
        <v>0</v>
      </c>
      <c r="Q45" s="16">
        <v>19428</v>
      </c>
      <c r="R45" s="16">
        <v>0</v>
      </c>
      <c r="S45" s="16">
        <v>0</v>
      </c>
      <c r="T45" s="16">
        <v>1825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1104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4030</v>
      </c>
      <c r="AI45" s="16">
        <v>6268</v>
      </c>
      <c r="AJ45" s="17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7">
        <v>0</v>
      </c>
      <c r="AQ45" s="20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7">
        <v>0</v>
      </c>
      <c r="BA45" s="9">
        <v>1700</v>
      </c>
      <c r="BB45" s="9">
        <v>0</v>
      </c>
      <c r="BC45" s="9">
        <v>0</v>
      </c>
      <c r="BD45" s="9">
        <v>0</v>
      </c>
      <c r="BE45" s="15">
        <v>0</v>
      </c>
      <c r="BF45" s="16">
        <v>0</v>
      </c>
      <c r="BG45" s="16">
        <v>0</v>
      </c>
      <c r="BH45" s="9">
        <v>0</v>
      </c>
      <c r="BI45" s="9">
        <v>0</v>
      </c>
      <c r="BJ45" s="9">
        <v>0</v>
      </c>
      <c r="BK45" s="9">
        <v>0</v>
      </c>
      <c r="BL45" s="16">
        <v>0</v>
      </c>
      <c r="BM45" s="9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7">
        <v>652</v>
      </c>
    </row>
    <row r="46" spans="1:75" ht="12.75">
      <c r="A46" s="19" t="s">
        <v>38</v>
      </c>
      <c r="B46" s="8">
        <f t="shared" si="1"/>
        <v>4790763</v>
      </c>
      <c r="C46" s="17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378</v>
      </c>
      <c r="M46" s="16">
        <v>0</v>
      </c>
      <c r="N46" s="21">
        <v>0</v>
      </c>
      <c r="O46" s="16">
        <v>0</v>
      </c>
      <c r="P46" s="21">
        <v>0</v>
      </c>
      <c r="Q46" s="16">
        <v>392223</v>
      </c>
      <c r="R46" s="16">
        <v>4954</v>
      </c>
      <c r="S46" s="16">
        <v>0</v>
      </c>
      <c r="T46" s="16">
        <v>1406628</v>
      </c>
      <c r="U46" s="16">
        <v>140887</v>
      </c>
      <c r="V46" s="16">
        <v>4077</v>
      </c>
      <c r="W46" s="16">
        <v>0</v>
      </c>
      <c r="X46" s="16">
        <v>7330</v>
      </c>
      <c r="Y46" s="16">
        <v>47492</v>
      </c>
      <c r="Z46" s="16">
        <v>0</v>
      </c>
      <c r="AA46" s="16">
        <v>34609</v>
      </c>
      <c r="AB46" s="16">
        <v>53711</v>
      </c>
      <c r="AC46" s="16">
        <v>537</v>
      </c>
      <c r="AD46" s="16">
        <v>0</v>
      </c>
      <c r="AE46" s="16">
        <v>2376560</v>
      </c>
      <c r="AF46" s="16">
        <v>37281</v>
      </c>
      <c r="AG46" s="16">
        <v>2867</v>
      </c>
      <c r="AH46" s="16">
        <v>18423</v>
      </c>
      <c r="AI46" s="16">
        <v>260004</v>
      </c>
      <c r="AJ46" s="17">
        <v>2271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7">
        <v>0</v>
      </c>
      <c r="AQ46" s="20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7">
        <v>0</v>
      </c>
      <c r="BA46" s="9">
        <v>0</v>
      </c>
      <c r="BB46" s="9">
        <v>0</v>
      </c>
      <c r="BC46" s="9">
        <v>0</v>
      </c>
      <c r="BD46" s="9">
        <v>0</v>
      </c>
      <c r="BE46" s="15">
        <v>0</v>
      </c>
      <c r="BF46" s="16">
        <v>0</v>
      </c>
      <c r="BG46" s="16">
        <v>0</v>
      </c>
      <c r="BH46" s="9">
        <v>0</v>
      </c>
      <c r="BI46" s="9">
        <v>0</v>
      </c>
      <c r="BJ46" s="9">
        <v>0</v>
      </c>
      <c r="BK46" s="9">
        <v>0</v>
      </c>
      <c r="BL46" s="16">
        <v>0</v>
      </c>
      <c r="BM46" s="9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531</v>
      </c>
      <c r="BT46" s="16">
        <v>0</v>
      </c>
      <c r="BU46" s="16">
        <v>0</v>
      </c>
      <c r="BV46" s="16">
        <v>0</v>
      </c>
      <c r="BW46" s="17">
        <v>0</v>
      </c>
    </row>
    <row r="47" spans="1:75" ht="12.75">
      <c r="A47" s="19" t="s">
        <v>39</v>
      </c>
      <c r="B47" s="8">
        <f t="shared" si="1"/>
        <v>222892</v>
      </c>
      <c r="C47" s="17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21">
        <v>0</v>
      </c>
      <c r="O47" s="16">
        <v>72639</v>
      </c>
      <c r="P47" s="21">
        <v>0</v>
      </c>
      <c r="Q47" s="16">
        <v>22576</v>
      </c>
      <c r="R47" s="16">
        <v>0</v>
      </c>
      <c r="S47" s="16">
        <v>0</v>
      </c>
      <c r="T47" s="16">
        <v>25824</v>
      </c>
      <c r="U47" s="16">
        <v>22396</v>
      </c>
      <c r="V47" s="16">
        <v>4963</v>
      </c>
      <c r="W47" s="16">
        <v>0</v>
      </c>
      <c r="X47" s="16">
        <v>4836</v>
      </c>
      <c r="Y47" s="16">
        <v>1152</v>
      </c>
      <c r="Z47" s="16">
        <v>0</v>
      </c>
      <c r="AA47" s="16">
        <v>235</v>
      </c>
      <c r="AB47" s="16">
        <v>11733</v>
      </c>
      <c r="AC47" s="16">
        <v>0</v>
      </c>
      <c r="AD47" s="16">
        <v>0</v>
      </c>
      <c r="AE47" s="16">
        <v>0</v>
      </c>
      <c r="AF47" s="16">
        <v>19801</v>
      </c>
      <c r="AG47" s="16">
        <v>0</v>
      </c>
      <c r="AH47" s="16">
        <v>3664</v>
      </c>
      <c r="AI47" s="16">
        <v>33073</v>
      </c>
      <c r="AJ47" s="17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7">
        <v>0</v>
      </c>
      <c r="AQ47" s="20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7">
        <v>0</v>
      </c>
      <c r="BA47" s="9">
        <v>0</v>
      </c>
      <c r="BB47" s="9">
        <v>0</v>
      </c>
      <c r="BC47" s="9">
        <v>0</v>
      </c>
      <c r="BD47" s="9">
        <v>0</v>
      </c>
      <c r="BE47" s="15">
        <v>0</v>
      </c>
      <c r="BF47" s="16">
        <v>0</v>
      </c>
      <c r="BG47" s="16">
        <v>0</v>
      </c>
      <c r="BH47" s="9">
        <v>0</v>
      </c>
      <c r="BI47" s="9">
        <v>0</v>
      </c>
      <c r="BJ47" s="9">
        <v>0</v>
      </c>
      <c r="BK47" s="9">
        <v>0</v>
      </c>
      <c r="BL47" s="16">
        <v>0</v>
      </c>
      <c r="BM47" s="9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7">
        <v>0</v>
      </c>
    </row>
    <row r="48" spans="1:75" ht="12.75">
      <c r="A48" s="19" t="s">
        <v>40</v>
      </c>
      <c r="B48" s="8">
        <f t="shared" si="1"/>
        <v>28761</v>
      </c>
      <c r="C48" s="17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21">
        <v>0</v>
      </c>
      <c r="O48" s="16">
        <v>0</v>
      </c>
      <c r="P48" s="21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7">
        <v>0</v>
      </c>
      <c r="AQ48" s="20">
        <v>5095</v>
      </c>
      <c r="AR48" s="16">
        <v>0</v>
      </c>
      <c r="AS48" s="16">
        <v>0</v>
      </c>
      <c r="AT48" s="16">
        <v>975</v>
      </c>
      <c r="AU48" s="16">
        <v>2281</v>
      </c>
      <c r="AV48" s="16">
        <v>4446</v>
      </c>
      <c r="AW48" s="16">
        <v>0</v>
      </c>
      <c r="AX48" s="16">
        <v>0</v>
      </c>
      <c r="AY48" s="16">
        <v>0</v>
      </c>
      <c r="AZ48" s="17">
        <v>7443</v>
      </c>
      <c r="BA48" s="9">
        <v>0</v>
      </c>
      <c r="BB48" s="9">
        <v>0</v>
      </c>
      <c r="BC48" s="9">
        <v>0</v>
      </c>
      <c r="BD48" s="9">
        <v>0</v>
      </c>
      <c r="BE48" s="15">
        <v>0</v>
      </c>
      <c r="BF48" s="16">
        <v>0</v>
      </c>
      <c r="BG48" s="16">
        <v>0</v>
      </c>
      <c r="BH48" s="9">
        <v>0</v>
      </c>
      <c r="BI48" s="9">
        <v>0</v>
      </c>
      <c r="BJ48" s="9">
        <v>0</v>
      </c>
      <c r="BK48" s="9">
        <v>0</v>
      </c>
      <c r="BL48" s="16">
        <v>0</v>
      </c>
      <c r="BM48" s="9">
        <v>546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7">
        <v>7975</v>
      </c>
    </row>
    <row r="49" spans="1:75" ht="12.75">
      <c r="A49" s="19" t="s">
        <v>41</v>
      </c>
      <c r="B49" s="8">
        <f t="shared" si="1"/>
        <v>1765604</v>
      </c>
      <c r="C49" s="17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>
        <v>0</v>
      </c>
      <c r="L49" s="16">
        <v>0</v>
      </c>
      <c r="M49" s="16">
        <v>0</v>
      </c>
      <c r="N49" s="21">
        <v>0</v>
      </c>
      <c r="O49" s="16">
        <v>0</v>
      </c>
      <c r="P49" s="21">
        <v>21789</v>
      </c>
      <c r="Q49" s="16">
        <v>46493</v>
      </c>
      <c r="R49" s="16">
        <v>6710</v>
      </c>
      <c r="S49" s="16">
        <v>62949</v>
      </c>
      <c r="T49" s="16">
        <v>32436</v>
      </c>
      <c r="U49" s="16">
        <v>151783</v>
      </c>
      <c r="V49" s="16">
        <v>4900</v>
      </c>
      <c r="W49" s="16">
        <v>12336</v>
      </c>
      <c r="X49" s="16">
        <v>0</v>
      </c>
      <c r="Y49" s="16">
        <v>197985</v>
      </c>
      <c r="Z49" s="16">
        <v>6448</v>
      </c>
      <c r="AA49" s="16">
        <v>134459</v>
      </c>
      <c r="AB49" s="16">
        <v>25606</v>
      </c>
      <c r="AC49" s="16">
        <v>0</v>
      </c>
      <c r="AD49" s="16">
        <v>1287</v>
      </c>
      <c r="AE49" s="16">
        <v>51276</v>
      </c>
      <c r="AF49" s="16">
        <v>50440</v>
      </c>
      <c r="AG49" s="16">
        <v>0</v>
      </c>
      <c r="AH49" s="16">
        <v>45224</v>
      </c>
      <c r="AI49" s="16">
        <v>8929</v>
      </c>
      <c r="AJ49" s="17">
        <v>0</v>
      </c>
      <c r="AK49" s="16">
        <v>145505</v>
      </c>
      <c r="AL49" s="16">
        <v>0</v>
      </c>
      <c r="AM49" s="16">
        <v>1249</v>
      </c>
      <c r="AN49" s="16">
        <v>0</v>
      </c>
      <c r="AO49" s="16">
        <v>400952</v>
      </c>
      <c r="AP49" s="17">
        <v>350200</v>
      </c>
      <c r="AQ49" s="20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7">
        <v>0</v>
      </c>
      <c r="BA49" s="9">
        <v>0</v>
      </c>
      <c r="BB49" s="9">
        <v>0</v>
      </c>
      <c r="BC49" s="9">
        <v>0</v>
      </c>
      <c r="BD49" s="9">
        <v>0</v>
      </c>
      <c r="BE49" s="15">
        <v>0</v>
      </c>
      <c r="BF49" s="16">
        <v>0</v>
      </c>
      <c r="BG49" s="16">
        <v>0</v>
      </c>
      <c r="BH49" s="9">
        <v>1681</v>
      </c>
      <c r="BI49" s="9">
        <v>0</v>
      </c>
      <c r="BJ49" s="9">
        <v>0</v>
      </c>
      <c r="BK49" s="9">
        <v>0</v>
      </c>
      <c r="BL49" s="16">
        <v>0</v>
      </c>
      <c r="BM49" s="9">
        <v>0</v>
      </c>
      <c r="BN49" s="16">
        <v>0</v>
      </c>
      <c r="BO49" s="16">
        <v>1766</v>
      </c>
      <c r="BP49" s="16">
        <v>754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2447</v>
      </c>
      <c r="BW49" s="17">
        <v>0</v>
      </c>
    </row>
    <row r="50" spans="1:75" ht="12.75">
      <c r="A50" s="19" t="s">
        <v>42</v>
      </c>
      <c r="B50" s="8">
        <f t="shared" si="1"/>
        <v>638464</v>
      </c>
      <c r="C50" s="17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>
        <v>0</v>
      </c>
      <c r="L50" s="16">
        <v>0</v>
      </c>
      <c r="M50" s="16">
        <v>0</v>
      </c>
      <c r="N50" s="21">
        <v>0</v>
      </c>
      <c r="O50" s="16">
        <v>309442</v>
      </c>
      <c r="P50" s="21">
        <v>0</v>
      </c>
      <c r="Q50" s="16">
        <v>47018</v>
      </c>
      <c r="R50" s="16">
        <v>0</v>
      </c>
      <c r="S50" s="16">
        <v>2294</v>
      </c>
      <c r="T50" s="16">
        <v>12114</v>
      </c>
      <c r="U50" s="16">
        <v>48389</v>
      </c>
      <c r="V50" s="16">
        <v>3420</v>
      </c>
      <c r="W50" s="16">
        <v>0</v>
      </c>
      <c r="X50" s="16">
        <v>1951</v>
      </c>
      <c r="Y50" s="16">
        <v>20497</v>
      </c>
      <c r="Z50" s="16">
        <v>0</v>
      </c>
      <c r="AA50" s="16">
        <v>21905</v>
      </c>
      <c r="AB50" s="16">
        <v>7278</v>
      </c>
      <c r="AC50" s="16">
        <v>2973</v>
      </c>
      <c r="AD50" s="16">
        <v>0</v>
      </c>
      <c r="AE50" s="16">
        <v>0</v>
      </c>
      <c r="AF50" s="16">
        <v>51875</v>
      </c>
      <c r="AG50" s="16">
        <v>0</v>
      </c>
      <c r="AH50" s="16">
        <v>7340</v>
      </c>
      <c r="AI50" s="16">
        <v>97775</v>
      </c>
      <c r="AJ50" s="17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7">
        <v>0</v>
      </c>
      <c r="AQ50" s="20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7">
        <v>0</v>
      </c>
      <c r="BA50" s="9">
        <v>2837</v>
      </c>
      <c r="BB50" s="9">
        <v>0</v>
      </c>
      <c r="BC50" s="9">
        <v>0</v>
      </c>
      <c r="BD50" s="9">
        <v>1356</v>
      </c>
      <c r="BE50" s="15">
        <v>0</v>
      </c>
      <c r="BF50" s="16">
        <v>0</v>
      </c>
      <c r="BG50" s="16">
        <v>0</v>
      </c>
      <c r="BH50" s="9">
        <v>0</v>
      </c>
      <c r="BI50" s="9">
        <v>0</v>
      </c>
      <c r="BJ50" s="9">
        <v>0</v>
      </c>
      <c r="BK50" s="9">
        <v>0</v>
      </c>
      <c r="BL50" s="16">
        <v>0</v>
      </c>
      <c r="BM50" s="9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7">
        <v>0</v>
      </c>
    </row>
    <row r="51" spans="1:75" ht="12.75">
      <c r="A51" s="19" t="s">
        <v>43</v>
      </c>
      <c r="B51" s="8">
        <f t="shared" si="1"/>
        <v>105071</v>
      </c>
      <c r="C51" s="17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7">
        <v>0</v>
      </c>
      <c r="L51" s="16">
        <v>0</v>
      </c>
      <c r="M51" s="16">
        <v>0</v>
      </c>
      <c r="N51" s="21">
        <v>0</v>
      </c>
      <c r="O51" s="16">
        <v>4140</v>
      </c>
      <c r="P51" s="21">
        <v>0</v>
      </c>
      <c r="Q51" s="16">
        <v>6750</v>
      </c>
      <c r="R51" s="16">
        <v>0</v>
      </c>
      <c r="S51" s="16">
        <v>3303</v>
      </c>
      <c r="T51" s="16">
        <v>3914</v>
      </c>
      <c r="U51" s="16">
        <v>6436</v>
      </c>
      <c r="V51" s="16">
        <v>0</v>
      </c>
      <c r="W51" s="16">
        <v>0</v>
      </c>
      <c r="X51" s="16">
        <v>9698</v>
      </c>
      <c r="Y51" s="16">
        <v>266</v>
      </c>
      <c r="Z51" s="16">
        <v>0</v>
      </c>
      <c r="AA51" s="16">
        <v>0</v>
      </c>
      <c r="AB51" s="16">
        <v>5828</v>
      </c>
      <c r="AC51" s="16">
        <v>0</v>
      </c>
      <c r="AD51" s="16">
        <v>0</v>
      </c>
      <c r="AE51" s="16">
        <v>0</v>
      </c>
      <c r="AF51" s="16">
        <v>9463</v>
      </c>
      <c r="AG51" s="16">
        <v>0</v>
      </c>
      <c r="AH51" s="16">
        <v>22907</v>
      </c>
      <c r="AI51" s="16">
        <v>17889</v>
      </c>
      <c r="AJ51" s="17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14477</v>
      </c>
      <c r="AP51" s="17">
        <v>0</v>
      </c>
      <c r="AQ51" s="20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7">
        <v>0</v>
      </c>
      <c r="BA51" s="9">
        <v>0</v>
      </c>
      <c r="BB51" s="9">
        <v>0</v>
      </c>
      <c r="BC51" s="9">
        <v>0</v>
      </c>
      <c r="BD51" s="9">
        <v>0</v>
      </c>
      <c r="BE51" s="15">
        <v>0</v>
      </c>
      <c r="BF51" s="16">
        <v>0</v>
      </c>
      <c r="BG51" s="16">
        <v>0</v>
      </c>
      <c r="BH51" s="9">
        <v>0</v>
      </c>
      <c r="BI51" s="9">
        <v>0</v>
      </c>
      <c r="BJ51" s="9">
        <v>0</v>
      </c>
      <c r="BK51" s="9">
        <v>0</v>
      </c>
      <c r="BL51" s="16">
        <v>0</v>
      </c>
      <c r="BM51" s="9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7">
        <v>0</v>
      </c>
    </row>
    <row r="52" spans="1:75" ht="12.75">
      <c r="A52" s="19" t="s">
        <v>44</v>
      </c>
      <c r="B52" s="8">
        <f t="shared" si="1"/>
        <v>3568498</v>
      </c>
      <c r="C52" s="17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7">
        <v>0</v>
      </c>
      <c r="L52" s="16">
        <v>0</v>
      </c>
      <c r="M52" s="16">
        <v>0</v>
      </c>
      <c r="N52" s="21">
        <v>750935</v>
      </c>
      <c r="O52" s="16">
        <v>0</v>
      </c>
      <c r="P52" s="21">
        <v>0</v>
      </c>
      <c r="Q52" s="16">
        <v>8690</v>
      </c>
      <c r="R52" s="16">
        <v>41328</v>
      </c>
      <c r="S52" s="16">
        <v>86351</v>
      </c>
      <c r="T52" s="16">
        <v>215289</v>
      </c>
      <c r="U52" s="16">
        <v>1038860</v>
      </c>
      <c r="V52" s="16">
        <v>39159</v>
      </c>
      <c r="W52" s="16">
        <v>7090</v>
      </c>
      <c r="X52" s="16">
        <v>217</v>
      </c>
      <c r="Y52" s="16">
        <v>338170</v>
      </c>
      <c r="Z52" s="16">
        <v>0</v>
      </c>
      <c r="AA52" s="16">
        <v>190856</v>
      </c>
      <c r="AB52" s="16">
        <v>38193</v>
      </c>
      <c r="AC52" s="16">
        <v>21226</v>
      </c>
      <c r="AD52" s="16">
        <v>9390</v>
      </c>
      <c r="AE52" s="16">
        <v>211308</v>
      </c>
      <c r="AF52" s="16">
        <v>113700</v>
      </c>
      <c r="AG52" s="16">
        <v>0</v>
      </c>
      <c r="AH52" s="16">
        <v>187846</v>
      </c>
      <c r="AI52" s="16">
        <v>225757</v>
      </c>
      <c r="AJ52" s="17">
        <v>0</v>
      </c>
      <c r="AK52" s="16">
        <v>2822</v>
      </c>
      <c r="AL52" s="16">
        <v>0</v>
      </c>
      <c r="AM52" s="16">
        <v>0</v>
      </c>
      <c r="AN52" s="16">
        <v>0</v>
      </c>
      <c r="AO52" s="16">
        <v>0</v>
      </c>
      <c r="AP52" s="17">
        <v>0</v>
      </c>
      <c r="AQ52" s="20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7">
        <v>0</v>
      </c>
      <c r="BA52" s="9">
        <v>683</v>
      </c>
      <c r="BB52" s="9">
        <v>2379</v>
      </c>
      <c r="BC52" s="9">
        <v>0</v>
      </c>
      <c r="BD52" s="9">
        <v>1397</v>
      </c>
      <c r="BE52" s="15">
        <v>0</v>
      </c>
      <c r="BF52" s="16">
        <v>0</v>
      </c>
      <c r="BG52" s="16">
        <v>0</v>
      </c>
      <c r="BH52" s="9">
        <v>0</v>
      </c>
      <c r="BI52" s="9">
        <v>0</v>
      </c>
      <c r="BJ52" s="9">
        <v>0</v>
      </c>
      <c r="BK52" s="9">
        <v>6418</v>
      </c>
      <c r="BL52" s="16">
        <v>10083</v>
      </c>
      <c r="BM52" s="9">
        <v>0</v>
      </c>
      <c r="BN52" s="16">
        <v>5519</v>
      </c>
      <c r="BO52" s="16">
        <v>0</v>
      </c>
      <c r="BP52" s="16">
        <v>174</v>
      </c>
      <c r="BQ52" s="16">
        <v>0</v>
      </c>
      <c r="BR52" s="16">
        <v>179</v>
      </c>
      <c r="BS52" s="16">
        <v>9413</v>
      </c>
      <c r="BT52" s="16">
        <v>5066</v>
      </c>
      <c r="BU52" s="16">
        <v>0</v>
      </c>
      <c r="BV52" s="16">
        <v>0</v>
      </c>
      <c r="BW52" s="17">
        <v>0</v>
      </c>
    </row>
    <row r="53" spans="1:75" ht="12.75">
      <c r="A53" s="19" t="s">
        <v>45</v>
      </c>
      <c r="B53" s="8">
        <f t="shared" si="1"/>
        <v>308410</v>
      </c>
      <c r="C53" s="17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7">
        <v>0</v>
      </c>
      <c r="L53" s="16">
        <v>0</v>
      </c>
      <c r="M53" s="16">
        <v>0</v>
      </c>
      <c r="N53" s="21">
        <v>0</v>
      </c>
      <c r="O53" s="16">
        <v>89886</v>
      </c>
      <c r="P53" s="21">
        <v>0</v>
      </c>
      <c r="Q53" s="16">
        <v>25285</v>
      </c>
      <c r="R53" s="16">
        <v>4446</v>
      </c>
      <c r="S53" s="16">
        <v>2048</v>
      </c>
      <c r="T53" s="16">
        <v>14650</v>
      </c>
      <c r="U53" s="16">
        <v>14880</v>
      </c>
      <c r="V53" s="16">
        <v>11882</v>
      </c>
      <c r="W53" s="16">
        <v>0</v>
      </c>
      <c r="X53" s="16">
        <v>9455</v>
      </c>
      <c r="Y53" s="16">
        <v>24945</v>
      </c>
      <c r="Z53" s="16">
        <v>0</v>
      </c>
      <c r="AA53" s="16">
        <v>17132</v>
      </c>
      <c r="AB53" s="16">
        <v>6943</v>
      </c>
      <c r="AC53" s="16">
        <v>0</v>
      </c>
      <c r="AD53" s="16">
        <v>0</v>
      </c>
      <c r="AE53" s="16">
        <v>3926</v>
      </c>
      <c r="AF53" s="16">
        <v>44893</v>
      </c>
      <c r="AG53" s="16">
        <v>0</v>
      </c>
      <c r="AH53" s="16">
        <v>0</v>
      </c>
      <c r="AI53" s="16">
        <v>37368</v>
      </c>
      <c r="AJ53" s="17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7">
        <v>0</v>
      </c>
      <c r="AQ53" s="20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7">
        <v>0</v>
      </c>
      <c r="BA53" s="9">
        <v>0</v>
      </c>
      <c r="BB53" s="9">
        <v>0</v>
      </c>
      <c r="BC53" s="9">
        <v>0</v>
      </c>
      <c r="BD53" s="9">
        <v>0</v>
      </c>
      <c r="BE53" s="15">
        <v>0</v>
      </c>
      <c r="BF53" s="16">
        <v>0</v>
      </c>
      <c r="BG53" s="16">
        <v>0</v>
      </c>
      <c r="BH53" s="9">
        <v>0</v>
      </c>
      <c r="BI53" s="9">
        <v>0</v>
      </c>
      <c r="BJ53" s="9">
        <v>0</v>
      </c>
      <c r="BK53" s="9">
        <v>0</v>
      </c>
      <c r="BL53" s="16">
        <v>0</v>
      </c>
      <c r="BM53" s="9">
        <v>0</v>
      </c>
      <c r="BN53" s="16">
        <v>0</v>
      </c>
      <c r="BO53" s="16">
        <v>0</v>
      </c>
      <c r="BP53" s="16">
        <v>0</v>
      </c>
      <c r="BQ53" s="16">
        <v>671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7">
        <v>0</v>
      </c>
    </row>
    <row r="54" spans="1:75" ht="12.75">
      <c r="A54" s="19" t="s">
        <v>46</v>
      </c>
      <c r="B54" s="8">
        <f t="shared" si="1"/>
        <v>556365</v>
      </c>
      <c r="C54" s="17">
        <v>0</v>
      </c>
      <c r="D54" s="16">
        <v>94767</v>
      </c>
      <c r="E54" s="16">
        <v>159355</v>
      </c>
      <c r="F54" s="16">
        <v>0</v>
      </c>
      <c r="G54" s="16">
        <v>30221</v>
      </c>
      <c r="H54" s="16">
        <v>48189</v>
      </c>
      <c r="I54" s="16">
        <v>43931</v>
      </c>
      <c r="J54" s="16">
        <v>99482</v>
      </c>
      <c r="K54" s="17">
        <v>47611</v>
      </c>
      <c r="L54" s="16">
        <v>0</v>
      </c>
      <c r="M54" s="16">
        <v>0</v>
      </c>
      <c r="N54" s="21">
        <v>0</v>
      </c>
      <c r="O54" s="16">
        <v>0</v>
      </c>
      <c r="P54" s="21">
        <v>0</v>
      </c>
      <c r="Q54" s="16">
        <v>1822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477</v>
      </c>
      <c r="AB54" s="16">
        <v>0</v>
      </c>
      <c r="AC54" s="16">
        <v>0</v>
      </c>
      <c r="AD54" s="16">
        <v>0</v>
      </c>
      <c r="AE54" s="16">
        <v>0</v>
      </c>
      <c r="AF54" s="16">
        <v>9457</v>
      </c>
      <c r="AG54" s="16">
        <v>0</v>
      </c>
      <c r="AH54" s="16">
        <v>0</v>
      </c>
      <c r="AI54" s="16">
        <v>0</v>
      </c>
      <c r="AJ54" s="17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7">
        <v>0</v>
      </c>
      <c r="AQ54" s="20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7">
        <v>0</v>
      </c>
      <c r="BA54" s="9">
        <v>0</v>
      </c>
      <c r="BB54" s="9">
        <v>0</v>
      </c>
      <c r="BC54" s="9">
        <v>0</v>
      </c>
      <c r="BD54" s="9">
        <v>0</v>
      </c>
      <c r="BE54" s="15">
        <v>0</v>
      </c>
      <c r="BF54" s="16">
        <v>0</v>
      </c>
      <c r="BG54" s="16">
        <v>0</v>
      </c>
      <c r="BH54" s="9">
        <v>0</v>
      </c>
      <c r="BI54" s="9">
        <v>0</v>
      </c>
      <c r="BJ54" s="9">
        <v>0</v>
      </c>
      <c r="BK54" s="9">
        <v>0</v>
      </c>
      <c r="BL54" s="16">
        <v>0</v>
      </c>
      <c r="BM54" s="9">
        <v>6316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7">
        <v>14737</v>
      </c>
    </row>
    <row r="55" spans="1:75" ht="12.75">
      <c r="A55" s="19" t="s">
        <v>47</v>
      </c>
      <c r="B55" s="8">
        <f t="shared" si="1"/>
        <v>358678</v>
      </c>
      <c r="C55" s="17">
        <v>0</v>
      </c>
      <c r="D55" s="16">
        <v>52292</v>
      </c>
      <c r="E55" s="16">
        <v>20935</v>
      </c>
      <c r="F55" s="16">
        <v>34953</v>
      </c>
      <c r="G55" s="16">
        <v>66493</v>
      </c>
      <c r="H55" s="16">
        <v>5224</v>
      </c>
      <c r="I55" s="16">
        <v>11744</v>
      </c>
      <c r="J55" s="16">
        <v>78590</v>
      </c>
      <c r="K55" s="17">
        <v>30662</v>
      </c>
      <c r="L55" s="16">
        <v>0</v>
      </c>
      <c r="M55" s="16">
        <v>0</v>
      </c>
      <c r="N55" s="21">
        <v>0</v>
      </c>
      <c r="O55" s="16">
        <v>0</v>
      </c>
      <c r="P55" s="21">
        <v>0</v>
      </c>
      <c r="Q55" s="16">
        <v>1062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362</v>
      </c>
      <c r="Z55" s="16">
        <v>0</v>
      </c>
      <c r="AA55" s="16">
        <v>0</v>
      </c>
      <c r="AB55" s="16">
        <v>4812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596</v>
      </c>
      <c r="AI55" s="16">
        <v>1001</v>
      </c>
      <c r="AJ55" s="17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7">
        <v>0</v>
      </c>
      <c r="AQ55" s="20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7">
        <v>0</v>
      </c>
      <c r="BA55" s="9">
        <v>0</v>
      </c>
      <c r="BB55" s="9">
        <v>0</v>
      </c>
      <c r="BC55" s="9">
        <v>0</v>
      </c>
      <c r="BD55" s="9">
        <v>0</v>
      </c>
      <c r="BE55" s="15">
        <v>0</v>
      </c>
      <c r="BF55" s="16">
        <v>0</v>
      </c>
      <c r="BG55" s="16">
        <v>0</v>
      </c>
      <c r="BH55" s="9">
        <v>0</v>
      </c>
      <c r="BI55" s="9">
        <v>0</v>
      </c>
      <c r="BJ55" s="9">
        <v>0</v>
      </c>
      <c r="BK55" s="9">
        <v>0</v>
      </c>
      <c r="BL55" s="16">
        <v>0</v>
      </c>
      <c r="BM55" s="9">
        <v>4808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12477</v>
      </c>
      <c r="BU55" s="16">
        <v>0</v>
      </c>
      <c r="BV55" s="16">
        <v>0</v>
      </c>
      <c r="BW55" s="17">
        <v>32667</v>
      </c>
    </row>
    <row r="56" spans="1:75" ht="12.75">
      <c r="A56" s="19" t="s">
        <v>48</v>
      </c>
      <c r="B56" s="8">
        <f t="shared" si="1"/>
        <v>128152</v>
      </c>
      <c r="C56" s="17">
        <v>0</v>
      </c>
      <c r="D56" s="16">
        <v>291</v>
      </c>
      <c r="E56" s="16">
        <v>42719</v>
      </c>
      <c r="F56" s="16">
        <v>0</v>
      </c>
      <c r="G56" s="16">
        <v>39927</v>
      </c>
      <c r="H56" s="16">
        <v>0</v>
      </c>
      <c r="I56" s="16">
        <v>0</v>
      </c>
      <c r="J56" s="16">
        <v>22415</v>
      </c>
      <c r="K56" s="17">
        <v>3240</v>
      </c>
      <c r="L56" s="16">
        <v>0</v>
      </c>
      <c r="M56" s="16">
        <v>0</v>
      </c>
      <c r="N56" s="21">
        <v>0</v>
      </c>
      <c r="O56" s="16">
        <v>0</v>
      </c>
      <c r="P56" s="21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14069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7">
        <v>0</v>
      </c>
      <c r="AQ56" s="20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7">
        <v>0</v>
      </c>
      <c r="BA56" s="9">
        <v>0</v>
      </c>
      <c r="BB56" s="9">
        <v>0</v>
      </c>
      <c r="BC56" s="9">
        <v>0</v>
      </c>
      <c r="BD56" s="9">
        <v>0</v>
      </c>
      <c r="BE56" s="15">
        <v>0</v>
      </c>
      <c r="BF56" s="16">
        <v>0</v>
      </c>
      <c r="BG56" s="16">
        <v>0</v>
      </c>
      <c r="BH56" s="9">
        <v>0</v>
      </c>
      <c r="BI56" s="9">
        <v>0</v>
      </c>
      <c r="BJ56" s="9">
        <v>0</v>
      </c>
      <c r="BK56" s="9">
        <v>0</v>
      </c>
      <c r="BL56" s="16">
        <v>0</v>
      </c>
      <c r="BM56" s="9">
        <v>2322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7">
        <v>3169</v>
      </c>
    </row>
    <row r="57" spans="1:75" ht="12.75">
      <c r="A57" s="19" t="s">
        <v>49</v>
      </c>
      <c r="B57" s="8">
        <f t="shared" si="1"/>
        <v>312631</v>
      </c>
      <c r="C57" s="17">
        <v>0</v>
      </c>
      <c r="D57" s="16">
        <v>9515</v>
      </c>
      <c r="E57" s="16">
        <v>6358</v>
      </c>
      <c r="F57" s="16">
        <v>0</v>
      </c>
      <c r="G57" s="16">
        <v>9809</v>
      </c>
      <c r="H57" s="16">
        <v>0</v>
      </c>
      <c r="I57" s="16">
        <v>0</v>
      </c>
      <c r="J57" s="16">
        <v>7116</v>
      </c>
      <c r="K57" s="17">
        <v>0</v>
      </c>
      <c r="L57" s="16">
        <v>0</v>
      </c>
      <c r="M57" s="16">
        <v>0</v>
      </c>
      <c r="N57" s="21">
        <v>0</v>
      </c>
      <c r="O57" s="16">
        <v>0</v>
      </c>
      <c r="P57" s="21">
        <v>0</v>
      </c>
      <c r="Q57" s="16">
        <v>36750</v>
      </c>
      <c r="R57" s="16">
        <v>0</v>
      </c>
      <c r="S57" s="16">
        <v>0</v>
      </c>
      <c r="T57" s="16">
        <v>9281</v>
      </c>
      <c r="U57" s="16">
        <v>17313</v>
      </c>
      <c r="V57" s="16">
        <v>4709</v>
      </c>
      <c r="W57" s="16">
        <v>0</v>
      </c>
      <c r="X57" s="16">
        <v>25003</v>
      </c>
      <c r="Y57" s="16">
        <v>3573</v>
      </c>
      <c r="Z57" s="16">
        <v>0</v>
      </c>
      <c r="AA57" s="16">
        <v>0</v>
      </c>
      <c r="AB57" s="16">
        <v>34392</v>
      </c>
      <c r="AC57" s="16">
        <v>0</v>
      </c>
      <c r="AD57" s="16">
        <v>0</v>
      </c>
      <c r="AE57" s="16">
        <v>0</v>
      </c>
      <c r="AF57" s="16">
        <v>72961</v>
      </c>
      <c r="AG57" s="16">
        <v>3061</v>
      </c>
      <c r="AH57" s="16">
        <v>26020</v>
      </c>
      <c r="AI57" s="16">
        <v>34583</v>
      </c>
      <c r="AJ57" s="17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7">
        <v>0</v>
      </c>
      <c r="AQ57" s="20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7">
        <v>0</v>
      </c>
      <c r="BA57" s="9">
        <v>0</v>
      </c>
      <c r="BB57" s="9">
        <v>0</v>
      </c>
      <c r="BC57" s="9">
        <v>0</v>
      </c>
      <c r="BD57" s="9">
        <v>1090</v>
      </c>
      <c r="BE57" s="15">
        <v>0</v>
      </c>
      <c r="BF57" s="16">
        <v>0</v>
      </c>
      <c r="BG57" s="16">
        <v>0</v>
      </c>
      <c r="BH57" s="9">
        <v>0</v>
      </c>
      <c r="BI57" s="9">
        <v>0</v>
      </c>
      <c r="BJ57" s="9">
        <v>0</v>
      </c>
      <c r="BK57" s="9">
        <v>0</v>
      </c>
      <c r="BL57" s="16">
        <v>0</v>
      </c>
      <c r="BM57" s="9">
        <v>1536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7">
        <v>9561</v>
      </c>
    </row>
    <row r="58" spans="1:75" ht="12.75">
      <c r="A58" s="22" t="s">
        <v>238</v>
      </c>
      <c r="B58" s="8">
        <f t="shared" si="1"/>
        <v>570</v>
      </c>
      <c r="C58" s="37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7">
        <v>0</v>
      </c>
      <c r="L58" s="34">
        <v>0</v>
      </c>
      <c r="M58" s="34">
        <v>0</v>
      </c>
      <c r="N58" s="36">
        <v>0</v>
      </c>
      <c r="O58" s="34">
        <v>0</v>
      </c>
      <c r="P58" s="36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7">
        <v>0</v>
      </c>
      <c r="AK58" s="34">
        <v>0</v>
      </c>
      <c r="AL58" s="34">
        <v>0</v>
      </c>
      <c r="AM58" s="34">
        <v>0</v>
      </c>
      <c r="AN58" s="34">
        <v>0</v>
      </c>
      <c r="AO58" s="16">
        <v>0</v>
      </c>
      <c r="AP58" s="37">
        <v>0</v>
      </c>
      <c r="AQ58" s="35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7">
        <v>0</v>
      </c>
      <c r="BA58" s="34">
        <v>0</v>
      </c>
      <c r="BB58" s="34">
        <v>0</v>
      </c>
      <c r="BC58" s="34">
        <v>0</v>
      </c>
      <c r="BD58" s="34">
        <v>0</v>
      </c>
      <c r="BE58" s="37">
        <v>0</v>
      </c>
      <c r="BF58" s="34">
        <v>0</v>
      </c>
      <c r="BG58" s="34">
        <v>0</v>
      </c>
      <c r="BH58" s="9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0</v>
      </c>
      <c r="BU58" s="34">
        <v>0</v>
      </c>
      <c r="BV58" s="34">
        <v>0</v>
      </c>
      <c r="BW58" s="37">
        <v>570</v>
      </c>
    </row>
    <row r="59" spans="1:75" ht="12.75">
      <c r="A59" s="59" t="s">
        <v>51</v>
      </c>
      <c r="B59" s="49">
        <f>SUM(B2:B58)</f>
        <v>52898893</v>
      </c>
      <c r="C59" s="39">
        <f aca="true" t="shared" si="2" ref="C59:BM59">SUM(C2:C58)</f>
        <v>30168</v>
      </c>
      <c r="D59" s="49">
        <f>SUM(D2:D58)</f>
        <v>530207</v>
      </c>
      <c r="E59" s="49">
        <f t="shared" si="2"/>
        <v>637971</v>
      </c>
      <c r="F59" s="49">
        <f t="shared" si="2"/>
        <v>102048</v>
      </c>
      <c r="G59" s="49">
        <f t="shared" si="2"/>
        <v>674654</v>
      </c>
      <c r="H59" s="49">
        <f t="shared" si="2"/>
        <v>162964</v>
      </c>
      <c r="I59" s="49">
        <f>SUM(I2:I58)</f>
        <v>133819</v>
      </c>
      <c r="J59" s="49">
        <f>SUM(J2:J58)</f>
        <v>637302</v>
      </c>
      <c r="K59" s="39">
        <f t="shared" si="2"/>
        <v>256663</v>
      </c>
      <c r="L59" s="49">
        <f t="shared" si="2"/>
        <v>378</v>
      </c>
      <c r="M59" s="39">
        <f t="shared" si="2"/>
        <v>663</v>
      </c>
      <c r="N59" s="39">
        <f t="shared" si="2"/>
        <v>3484954</v>
      </c>
      <c r="O59" s="39">
        <f t="shared" si="2"/>
        <v>1099063</v>
      </c>
      <c r="P59" s="39">
        <f t="shared" si="2"/>
        <v>2047882</v>
      </c>
      <c r="Q59" s="49">
        <f>SUM(Q2:Q58)</f>
        <v>3711667</v>
      </c>
      <c r="R59" s="49">
        <f t="shared" si="2"/>
        <v>452689</v>
      </c>
      <c r="S59" s="49">
        <f t="shared" si="2"/>
        <v>1168865</v>
      </c>
      <c r="T59" s="49">
        <f t="shared" si="2"/>
        <v>4879313</v>
      </c>
      <c r="U59" s="49">
        <f>SUM(U2:U58)</f>
        <v>5103046</v>
      </c>
      <c r="V59" s="49">
        <f>SUM(V2:V58)</f>
        <v>805250</v>
      </c>
      <c r="W59" s="49">
        <f>SUM(W2:W58)</f>
        <v>157916</v>
      </c>
      <c r="X59" s="49">
        <f t="shared" si="2"/>
        <v>182141</v>
      </c>
      <c r="Y59" s="49">
        <f t="shared" si="2"/>
        <v>4363299</v>
      </c>
      <c r="Z59" s="49">
        <f t="shared" si="2"/>
        <v>9983</v>
      </c>
      <c r="AA59" s="49">
        <f t="shared" si="2"/>
        <v>1904261</v>
      </c>
      <c r="AB59" s="49">
        <f>SUM(AB2:AB58)</f>
        <v>1516056</v>
      </c>
      <c r="AC59" s="49">
        <f>SUM(AC2:AC58)</f>
        <v>353843</v>
      </c>
      <c r="AD59" s="49">
        <f t="shared" si="2"/>
        <v>154209</v>
      </c>
      <c r="AE59" s="49">
        <f>SUM(AE2:AE58)</f>
        <v>5948136</v>
      </c>
      <c r="AF59" s="49">
        <f>SUM(AF2:AF58)</f>
        <v>2925656</v>
      </c>
      <c r="AG59" s="49">
        <f>SUM(AG2:AG58)</f>
        <v>34544</v>
      </c>
      <c r="AH59" s="49">
        <f>SUM(AH2:AH58)</f>
        <v>2407216</v>
      </c>
      <c r="AI59" s="49">
        <f>SUM(AI2:AI58)</f>
        <v>4160067</v>
      </c>
      <c r="AJ59" s="39">
        <f t="shared" si="2"/>
        <v>8068</v>
      </c>
      <c r="AK59" s="49">
        <f t="shared" si="2"/>
        <v>283098</v>
      </c>
      <c r="AL59" s="49">
        <f t="shared" si="2"/>
        <v>3094</v>
      </c>
      <c r="AM59" s="49">
        <f>SUM(AM2:AM58)</f>
        <v>1331</v>
      </c>
      <c r="AN59" s="49">
        <f>SUM(AN2:AN58)</f>
        <v>2273</v>
      </c>
      <c r="AO59" s="49">
        <f>SUM(AO2:AO58)</f>
        <v>682907</v>
      </c>
      <c r="AP59" s="39">
        <f>SUM(AP2:AP58)</f>
        <v>809558</v>
      </c>
      <c r="AQ59" s="56">
        <f>SUM(AQ2:AQ58)</f>
        <v>130838</v>
      </c>
      <c r="AR59" s="49">
        <f t="shared" si="2"/>
        <v>11591</v>
      </c>
      <c r="AS59" s="49">
        <f>SUM(AS2:AS58)</f>
        <v>13727</v>
      </c>
      <c r="AT59" s="49">
        <f t="shared" si="2"/>
        <v>9469</v>
      </c>
      <c r="AU59" s="49">
        <f t="shared" si="2"/>
        <v>14885</v>
      </c>
      <c r="AV59" s="49">
        <f>SUM(AV2:AV58)</f>
        <v>94065</v>
      </c>
      <c r="AW59" s="49">
        <f t="shared" si="2"/>
        <v>7921</v>
      </c>
      <c r="AX59" s="49">
        <f t="shared" si="2"/>
        <v>11418</v>
      </c>
      <c r="AY59" s="49">
        <f t="shared" si="2"/>
        <v>53002</v>
      </c>
      <c r="AZ59" s="39">
        <f>SUM(AZ2:AZ58)</f>
        <v>59943</v>
      </c>
      <c r="BA59" s="49">
        <f t="shared" si="2"/>
        <v>80041</v>
      </c>
      <c r="BB59" s="49">
        <f t="shared" si="2"/>
        <v>2379</v>
      </c>
      <c r="BC59" s="49">
        <f t="shared" si="2"/>
        <v>2123</v>
      </c>
      <c r="BD59" s="49">
        <f t="shared" si="2"/>
        <v>27999</v>
      </c>
      <c r="BE59" s="39">
        <f t="shared" si="2"/>
        <v>9041</v>
      </c>
      <c r="BF59" s="49">
        <f>SUM(BF2:BF58)</f>
        <v>1775</v>
      </c>
      <c r="BG59" s="49">
        <f>SUM(BG2:BG58)</f>
        <v>1250</v>
      </c>
      <c r="BH59" s="49">
        <f t="shared" si="2"/>
        <v>1681</v>
      </c>
      <c r="BI59" s="49">
        <f>SUM(BI2:BI58)</f>
        <v>12941</v>
      </c>
      <c r="BJ59" s="49">
        <f t="shared" si="2"/>
        <v>967</v>
      </c>
      <c r="BK59" s="49">
        <f t="shared" si="2"/>
        <v>45086</v>
      </c>
      <c r="BL59" s="49">
        <f>SUM(BL2:BL58)</f>
        <v>46268</v>
      </c>
      <c r="BM59" s="49">
        <f t="shared" si="2"/>
        <v>81139</v>
      </c>
      <c r="BN59" s="49">
        <f aca="true" t="shared" si="3" ref="BN59:BW59">SUM(BN2:BN58)</f>
        <v>5519</v>
      </c>
      <c r="BO59" s="49">
        <f t="shared" si="3"/>
        <v>3577</v>
      </c>
      <c r="BP59" s="49">
        <f t="shared" si="3"/>
        <v>21597</v>
      </c>
      <c r="BQ59" s="49">
        <f t="shared" si="3"/>
        <v>23123</v>
      </c>
      <c r="BR59" s="49">
        <f t="shared" si="3"/>
        <v>10254</v>
      </c>
      <c r="BS59" s="49">
        <f t="shared" si="3"/>
        <v>19605</v>
      </c>
      <c r="BT59" s="49">
        <f>SUM(BT2:BT58)</f>
        <v>24541</v>
      </c>
      <c r="BU59" s="49">
        <f>SUM(BU2:BU58)</f>
        <v>17380</v>
      </c>
      <c r="BV59" s="49">
        <f>SUM(BV2:BV58)</f>
        <v>3490</v>
      </c>
      <c r="BW59" s="39">
        <f t="shared" si="3"/>
        <v>223036</v>
      </c>
    </row>
    <row r="60" spans="2:45" ht="12.75">
      <c r="B60" s="40"/>
      <c r="N60" s="16"/>
      <c r="O60" s="16"/>
      <c r="P60" s="16"/>
      <c r="R60" s="16"/>
      <c r="S60" s="16"/>
      <c r="T60" s="16"/>
      <c r="U60" s="16"/>
      <c r="X60" s="16"/>
      <c r="Y60" s="16"/>
      <c r="Z60" s="16"/>
      <c r="AO60" s="16"/>
      <c r="AS60" s="16"/>
    </row>
    <row r="61" spans="14:26" ht="12.75">
      <c r="N61" s="16"/>
      <c r="O61" s="16"/>
      <c r="P61" s="16"/>
      <c r="R61" s="16"/>
      <c r="S61" s="16"/>
      <c r="T61" s="16"/>
      <c r="X61" s="16"/>
      <c r="Y61" s="16"/>
      <c r="Z61" s="16"/>
    </row>
    <row r="62" spans="14:26" ht="12.75">
      <c r="N62" s="16"/>
      <c r="O62" s="16"/>
      <c r="P62" s="16"/>
      <c r="R62" s="16"/>
      <c r="S62" s="16"/>
      <c r="T62" s="16"/>
      <c r="X62" s="16"/>
      <c r="Y62" s="16"/>
      <c r="Z62" s="16"/>
    </row>
    <row r="63" spans="14:26" ht="12.75">
      <c r="N63" s="16"/>
      <c r="O63" s="16"/>
      <c r="P63" s="16"/>
      <c r="R63" s="16"/>
      <c r="S63" s="16"/>
      <c r="T63" s="16"/>
      <c r="X63" s="16"/>
      <c r="Y63" s="16"/>
      <c r="Z63" s="16"/>
    </row>
    <row r="64" spans="14:26" ht="12.75">
      <c r="N64" s="16"/>
      <c r="O64" s="16"/>
      <c r="P64" s="16"/>
      <c r="R64" s="16"/>
      <c r="S64" s="16"/>
      <c r="T64" s="16"/>
      <c r="X64" s="16"/>
      <c r="Y64" s="16"/>
      <c r="Z64" s="16"/>
    </row>
    <row r="65" spans="14:26" ht="12.75">
      <c r="N65" s="16"/>
      <c r="O65" s="16"/>
      <c r="P65" s="16"/>
      <c r="R65" s="16"/>
      <c r="S65" s="16"/>
      <c r="T65" s="16"/>
      <c r="X65" s="16"/>
      <c r="Y65" s="16"/>
      <c r="Z65" s="16"/>
    </row>
    <row r="66" spans="14:26" ht="12.75">
      <c r="N66" s="16"/>
      <c r="O66" s="16"/>
      <c r="P66" s="16"/>
      <c r="R66" s="16"/>
      <c r="S66" s="16"/>
      <c r="T66" s="16"/>
      <c r="X66" s="16"/>
      <c r="Y66" s="16"/>
      <c r="Z66" s="16"/>
    </row>
    <row r="67" spans="14:26" ht="12.75">
      <c r="N67" s="16"/>
      <c r="O67" s="16"/>
      <c r="P67" s="16"/>
      <c r="R67" s="16"/>
      <c r="S67" s="16"/>
      <c r="T67" s="16"/>
      <c r="X67" s="16"/>
      <c r="Y67" s="16"/>
      <c r="Z67" s="16"/>
    </row>
    <row r="68" spans="14:26" ht="12.75">
      <c r="N68" s="16"/>
      <c r="O68" s="16"/>
      <c r="P68" s="16"/>
      <c r="R68" s="16"/>
      <c r="S68" s="16"/>
      <c r="T68" s="16"/>
      <c r="X68" s="16"/>
      <c r="Y68" s="16"/>
      <c r="Z68" s="16"/>
    </row>
    <row r="69" spans="14:26" ht="12.75">
      <c r="N69" s="16"/>
      <c r="O69" s="16"/>
      <c r="P69" s="16"/>
      <c r="R69" s="16"/>
      <c r="S69" s="16"/>
      <c r="T69" s="16"/>
      <c r="X69" s="16"/>
      <c r="Y69" s="16"/>
      <c r="Z69" s="16"/>
    </row>
    <row r="70" spans="14:26" ht="12.75">
      <c r="N70" s="16"/>
      <c r="O70" s="16"/>
      <c r="P70" s="16"/>
      <c r="R70" s="16"/>
      <c r="S70" s="16"/>
      <c r="T70" s="16"/>
      <c r="X70" s="16"/>
      <c r="Y70" s="16"/>
      <c r="Z70" s="16"/>
    </row>
    <row r="71" spans="14:26" ht="12.75">
      <c r="N71" s="16"/>
      <c r="O71" s="16"/>
      <c r="P71" s="16"/>
      <c r="R71" s="16"/>
      <c r="S71" s="16"/>
      <c r="T71" s="16"/>
      <c r="X71" s="16"/>
      <c r="Y71" s="16"/>
      <c r="Z71" s="16"/>
    </row>
  </sheetData>
  <sheetProtection/>
  <printOptions gridLines="1"/>
  <pageMargins left="0.1968503937007874" right="0.1968503937007874" top="0.35433070866141736" bottom="0.3937007874015748" header="0.15748031496062992" footer="0.1968503937007874"/>
  <pageSetup horizontalDpi="600" verticalDpi="600" orientation="landscape" paperSize="9" r:id="rId1"/>
  <headerFoot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71"/>
  <sheetViews>
    <sheetView tabSelected="1" zoomScale="120" zoomScaleNormal="120" zoomScalePageLayoutView="0" workbookViewId="0" topLeftCell="A1">
      <pane xSplit="2" ySplit="1" topLeftCell="C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7.28125" defaultRowHeight="12.75"/>
  <cols>
    <col min="1" max="1" width="13.8515625" style="18" bestFit="1" customWidth="1"/>
    <col min="2" max="2" width="9.00390625" style="41" customWidth="1"/>
    <col min="3" max="3" width="8.00390625" style="16" bestFit="1" customWidth="1"/>
    <col min="4" max="4" width="8.57421875" style="16" bestFit="1" customWidth="1"/>
    <col min="5" max="5" width="8.00390625" style="16" bestFit="1" customWidth="1"/>
    <col min="6" max="7" width="8.57421875" style="16" bestFit="1" customWidth="1"/>
    <col min="8" max="8" width="8.00390625" style="16" bestFit="1" customWidth="1"/>
    <col min="9" max="9" width="8.57421875" style="16" bestFit="1" customWidth="1"/>
    <col min="10" max="11" width="8.00390625" style="16" bestFit="1" customWidth="1"/>
    <col min="12" max="12" width="9.00390625" style="16" customWidth="1"/>
    <col min="13" max="13" width="7.8515625" style="16" customWidth="1"/>
    <col min="14" max="14" width="6.8515625" style="18" bestFit="1" customWidth="1"/>
    <col min="15" max="15" width="8.00390625" style="18" bestFit="1" customWidth="1"/>
    <col min="16" max="16" width="9.00390625" style="18" customWidth="1"/>
    <col min="17" max="18" width="8.7109375" style="18" customWidth="1"/>
    <col min="19" max="19" width="8.00390625" style="18" customWidth="1"/>
    <col min="20" max="20" width="8.28125" style="18" bestFit="1" customWidth="1"/>
    <col min="21" max="21" width="7.57421875" style="18" bestFit="1" customWidth="1"/>
    <col min="22" max="22" width="8.00390625" style="18" bestFit="1" customWidth="1"/>
    <col min="23" max="31" width="8.140625" style="18" customWidth="1"/>
    <col min="32" max="32" width="9.421875" style="18" customWidth="1"/>
    <col min="33" max="34" width="8.8515625" style="18" customWidth="1"/>
    <col min="35" max="35" width="8.00390625" style="18" customWidth="1"/>
    <col min="36" max="36" width="6.421875" style="18" bestFit="1" customWidth="1"/>
    <col min="37" max="37" width="8.28125" style="18" customWidth="1"/>
    <col min="38" max="38" width="8.00390625" style="18" customWidth="1"/>
    <col min="39" max="39" width="6.421875" style="18" bestFit="1" customWidth="1"/>
    <col min="40" max="41" width="8.00390625" style="18" bestFit="1" customWidth="1"/>
    <col min="42" max="42" width="8.00390625" style="18" customWidth="1"/>
    <col min="43" max="43" width="8.57421875" style="18" customWidth="1"/>
    <col min="44" max="45" width="8.57421875" style="18" bestFit="1" customWidth="1"/>
    <col min="46" max="46" width="8.00390625" style="18" bestFit="1" customWidth="1"/>
    <col min="47" max="47" width="8.57421875" style="18" customWidth="1"/>
    <col min="48" max="48" width="8.00390625" style="18" bestFit="1" customWidth="1"/>
    <col min="49" max="49" width="8.57421875" style="18" bestFit="1" customWidth="1"/>
    <col min="50" max="51" width="8.00390625" style="18" bestFit="1" customWidth="1"/>
    <col min="52" max="52" width="8.57421875" style="18" bestFit="1" customWidth="1"/>
    <col min="53" max="57" width="8.7109375" style="16" customWidth="1"/>
    <col min="58" max="58" width="7.8515625" style="18" bestFit="1" customWidth="1"/>
    <col min="59" max="59" width="8.00390625" style="16" bestFit="1" customWidth="1"/>
    <col min="60" max="60" width="8.28125" style="18" bestFit="1" customWidth="1"/>
    <col min="61" max="62" width="6.7109375" style="18" bestFit="1" customWidth="1"/>
    <col min="63" max="63" width="6.8515625" style="18" bestFit="1" customWidth="1"/>
    <col min="64" max="64" width="6.7109375" style="18" bestFit="1" customWidth="1"/>
    <col min="65" max="65" width="9.140625" style="18" customWidth="1"/>
    <col min="66" max="66" width="6.7109375" style="18" bestFit="1" customWidth="1"/>
    <col min="67" max="67" width="8.8515625" style="18" customWidth="1"/>
    <col min="68" max="69" width="6.7109375" style="18" bestFit="1" customWidth="1"/>
    <col min="70" max="70" width="8.00390625" style="18" bestFit="1" customWidth="1"/>
    <col min="71" max="71" width="8.28125" style="18" customWidth="1"/>
    <col min="72" max="74" width="6.7109375" style="18" bestFit="1" customWidth="1"/>
    <col min="75" max="75" width="6.7109375" style="16" bestFit="1" customWidth="1"/>
    <col min="76" max="16384" width="7.28125" style="18" customWidth="1"/>
  </cols>
  <sheetData>
    <row r="1" spans="1:75" s="6" customFormat="1" ht="56.25" customHeight="1">
      <c r="A1" s="46" t="s">
        <v>52</v>
      </c>
      <c r="B1" s="45" t="s">
        <v>53</v>
      </c>
      <c r="C1" s="52" t="s">
        <v>181</v>
      </c>
      <c r="D1" s="23" t="s">
        <v>88</v>
      </c>
      <c r="E1" s="23" t="s">
        <v>85</v>
      </c>
      <c r="F1" s="23" t="s">
        <v>86</v>
      </c>
      <c r="G1" s="23" t="s">
        <v>113</v>
      </c>
      <c r="H1" s="23" t="s">
        <v>114</v>
      </c>
      <c r="I1" s="23" t="s">
        <v>247</v>
      </c>
      <c r="J1" s="23" t="s">
        <v>87</v>
      </c>
      <c r="K1" s="52" t="s">
        <v>89</v>
      </c>
      <c r="L1" s="23" t="s">
        <v>90</v>
      </c>
      <c r="M1" s="23" t="s">
        <v>219</v>
      </c>
      <c r="N1" s="24" t="s">
        <v>121</v>
      </c>
      <c r="O1" s="23" t="s">
        <v>91</v>
      </c>
      <c r="P1" s="24" t="s">
        <v>231</v>
      </c>
      <c r="Q1" s="25" t="s">
        <v>248</v>
      </c>
      <c r="R1" s="23" t="s">
        <v>249</v>
      </c>
      <c r="S1" s="23" t="s">
        <v>92</v>
      </c>
      <c r="T1" s="23" t="s">
        <v>93</v>
      </c>
      <c r="U1" s="25" t="s">
        <v>120</v>
      </c>
      <c r="V1" s="23" t="s">
        <v>250</v>
      </c>
      <c r="W1" s="25" t="s">
        <v>251</v>
      </c>
      <c r="X1" s="23" t="s">
        <v>94</v>
      </c>
      <c r="Y1" s="23" t="s">
        <v>95</v>
      </c>
      <c r="Z1" s="23" t="s">
        <v>96</v>
      </c>
      <c r="AA1" s="23" t="s">
        <v>97</v>
      </c>
      <c r="AB1" s="23" t="s">
        <v>99</v>
      </c>
      <c r="AC1" s="25" t="s">
        <v>100</v>
      </c>
      <c r="AD1" s="23" t="s">
        <v>98</v>
      </c>
      <c r="AE1" s="23" t="s">
        <v>252</v>
      </c>
      <c r="AF1" s="25" t="s">
        <v>101</v>
      </c>
      <c r="AG1" s="25" t="s">
        <v>103</v>
      </c>
      <c r="AH1" s="25" t="s">
        <v>102</v>
      </c>
      <c r="AI1" s="23" t="s">
        <v>253</v>
      </c>
      <c r="AJ1" s="55" t="s">
        <v>254</v>
      </c>
      <c r="AK1" s="25" t="s">
        <v>112</v>
      </c>
      <c r="AL1" s="25" t="s">
        <v>104</v>
      </c>
      <c r="AM1" s="25" t="s">
        <v>105</v>
      </c>
      <c r="AN1" s="25" t="s">
        <v>255</v>
      </c>
      <c r="AO1" s="25" t="s">
        <v>106</v>
      </c>
      <c r="AP1" s="55" t="s">
        <v>256</v>
      </c>
      <c r="AQ1" s="26" t="s">
        <v>257</v>
      </c>
      <c r="AR1" s="25" t="s">
        <v>107</v>
      </c>
      <c r="AS1" s="25" t="s">
        <v>258</v>
      </c>
      <c r="AT1" s="25" t="s">
        <v>108</v>
      </c>
      <c r="AU1" s="25" t="s">
        <v>182</v>
      </c>
      <c r="AV1" s="25" t="s">
        <v>109</v>
      </c>
      <c r="AW1" s="25" t="s">
        <v>259</v>
      </c>
      <c r="AX1" s="25" t="s">
        <v>110</v>
      </c>
      <c r="AY1" s="25" t="s">
        <v>111</v>
      </c>
      <c r="AZ1" s="55" t="s">
        <v>260</v>
      </c>
      <c r="BA1" s="23" t="s">
        <v>202</v>
      </c>
      <c r="BB1" s="23" t="s">
        <v>223</v>
      </c>
      <c r="BC1" s="23" t="s">
        <v>207</v>
      </c>
      <c r="BD1" s="23" t="s">
        <v>203</v>
      </c>
      <c r="BE1" s="38" t="s">
        <v>217</v>
      </c>
      <c r="BF1" s="25" t="s">
        <v>261</v>
      </c>
      <c r="BG1" s="23" t="s">
        <v>213</v>
      </c>
      <c r="BH1" s="25" t="s">
        <v>221</v>
      </c>
      <c r="BI1" s="3" t="s">
        <v>262</v>
      </c>
      <c r="BJ1" s="25" t="s">
        <v>205</v>
      </c>
      <c r="BK1" s="3" t="s">
        <v>180</v>
      </c>
      <c r="BL1" s="3" t="s">
        <v>229</v>
      </c>
      <c r="BM1" s="3" t="s">
        <v>211</v>
      </c>
      <c r="BN1" s="3" t="s">
        <v>225</v>
      </c>
      <c r="BO1" s="3" t="s">
        <v>216</v>
      </c>
      <c r="BP1" s="3" t="s">
        <v>179</v>
      </c>
      <c r="BQ1" s="3" t="s">
        <v>174</v>
      </c>
      <c r="BR1" s="3" t="s">
        <v>175</v>
      </c>
      <c r="BS1" s="3" t="s">
        <v>176</v>
      </c>
      <c r="BT1" s="25" t="s">
        <v>118</v>
      </c>
      <c r="BU1" s="3" t="s">
        <v>210</v>
      </c>
      <c r="BV1" s="25" t="s">
        <v>117</v>
      </c>
      <c r="BW1" s="5" t="s">
        <v>228</v>
      </c>
    </row>
    <row r="2" spans="1:75" ht="12.75">
      <c r="A2" s="27" t="s">
        <v>169</v>
      </c>
      <c r="B2" s="28">
        <f aca="true" t="shared" si="0" ref="B2:B10">SUM(C2:BW2)</f>
        <v>65249</v>
      </c>
      <c r="C2" s="15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4">
        <v>0</v>
      </c>
      <c r="L2" s="12">
        <v>0</v>
      </c>
      <c r="M2" s="9">
        <v>0</v>
      </c>
      <c r="N2" s="10">
        <v>0</v>
      </c>
      <c r="O2" s="10">
        <v>0</v>
      </c>
      <c r="P2" s="43">
        <v>0</v>
      </c>
      <c r="Q2" s="12">
        <v>35446</v>
      </c>
      <c r="R2" s="12">
        <v>0</v>
      </c>
      <c r="S2" s="12">
        <v>0</v>
      </c>
      <c r="T2" s="12">
        <v>0</v>
      </c>
      <c r="U2" s="9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1657</v>
      </c>
      <c r="AC2" s="12">
        <v>5618</v>
      </c>
      <c r="AD2" s="12">
        <v>0</v>
      </c>
      <c r="AE2" s="12">
        <v>5528</v>
      </c>
      <c r="AF2" s="12">
        <v>5268</v>
      </c>
      <c r="AG2" s="12">
        <v>0</v>
      </c>
      <c r="AH2" s="12">
        <v>0</v>
      </c>
      <c r="AI2" s="12">
        <v>11732</v>
      </c>
      <c r="AJ2" s="14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4">
        <v>0</v>
      </c>
      <c r="AQ2" s="57">
        <v>0</v>
      </c>
      <c r="AR2" s="16">
        <v>0</v>
      </c>
      <c r="AS2" s="29">
        <v>0</v>
      </c>
      <c r="AT2" s="16">
        <v>0</v>
      </c>
      <c r="AU2" s="16">
        <v>0</v>
      </c>
      <c r="AV2" s="16">
        <v>0</v>
      </c>
      <c r="AW2" s="16">
        <v>0</v>
      </c>
      <c r="AX2" s="16">
        <v>0</v>
      </c>
      <c r="AY2" s="16">
        <v>0</v>
      </c>
      <c r="AZ2" s="17">
        <v>0</v>
      </c>
      <c r="BA2" s="12">
        <v>0</v>
      </c>
      <c r="BB2" s="12">
        <v>0</v>
      </c>
      <c r="BC2" s="29">
        <v>0</v>
      </c>
      <c r="BD2" s="12">
        <v>0</v>
      </c>
      <c r="BE2" s="15">
        <v>0</v>
      </c>
      <c r="BF2" s="30">
        <v>0</v>
      </c>
      <c r="BG2" s="9">
        <v>0</v>
      </c>
      <c r="BH2" s="9">
        <v>0</v>
      </c>
      <c r="BI2" s="9">
        <v>0</v>
      </c>
      <c r="BJ2" s="30">
        <v>0</v>
      </c>
      <c r="BK2" s="9">
        <v>0</v>
      </c>
      <c r="BL2" s="16">
        <v>0</v>
      </c>
      <c r="BM2" s="9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9">
        <v>0</v>
      </c>
      <c r="BU2" s="16">
        <v>0</v>
      </c>
      <c r="BV2" s="30">
        <v>0</v>
      </c>
      <c r="BW2" s="17">
        <v>0</v>
      </c>
    </row>
    <row r="3" spans="1:75" ht="12.75">
      <c r="A3" s="31" t="s">
        <v>115</v>
      </c>
      <c r="B3" s="28">
        <f t="shared" si="0"/>
        <v>388287</v>
      </c>
      <c r="C3" s="17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7">
        <v>0</v>
      </c>
      <c r="L3" s="16">
        <v>0</v>
      </c>
      <c r="M3" s="16">
        <v>0</v>
      </c>
      <c r="N3" s="21">
        <v>0</v>
      </c>
      <c r="O3" s="16">
        <v>131206</v>
      </c>
      <c r="P3" s="21">
        <v>0</v>
      </c>
      <c r="Q3" s="16">
        <v>18675</v>
      </c>
      <c r="R3" s="16">
        <v>177</v>
      </c>
      <c r="S3" s="16">
        <v>719</v>
      </c>
      <c r="T3" s="16">
        <v>18200</v>
      </c>
      <c r="U3" s="16">
        <v>22570</v>
      </c>
      <c r="V3" s="16">
        <v>4377</v>
      </c>
      <c r="W3" s="16">
        <v>1265</v>
      </c>
      <c r="X3" s="16">
        <v>0</v>
      </c>
      <c r="Y3" s="16">
        <v>44044</v>
      </c>
      <c r="Z3" s="16">
        <v>0</v>
      </c>
      <c r="AA3" s="16">
        <v>38177</v>
      </c>
      <c r="AB3" s="16">
        <v>575</v>
      </c>
      <c r="AC3" s="16">
        <v>0</v>
      </c>
      <c r="AD3" s="16">
        <v>0</v>
      </c>
      <c r="AE3" s="16">
        <v>3756</v>
      </c>
      <c r="AF3" s="16">
        <v>24189</v>
      </c>
      <c r="AG3" s="16">
        <v>0</v>
      </c>
      <c r="AH3" s="16">
        <v>15413</v>
      </c>
      <c r="AI3" s="16">
        <v>53465</v>
      </c>
      <c r="AJ3" s="17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7">
        <v>0</v>
      </c>
      <c r="AQ3" s="20">
        <v>0</v>
      </c>
      <c r="AR3" s="16">
        <v>0</v>
      </c>
      <c r="AS3" s="16">
        <v>0</v>
      </c>
      <c r="AT3" s="16">
        <v>0</v>
      </c>
      <c r="AU3" s="16">
        <v>0</v>
      </c>
      <c r="AV3" s="16">
        <v>0</v>
      </c>
      <c r="AW3" s="16">
        <v>0</v>
      </c>
      <c r="AX3" s="16">
        <v>0</v>
      </c>
      <c r="AY3" s="16">
        <v>0</v>
      </c>
      <c r="AZ3" s="17">
        <v>0</v>
      </c>
      <c r="BA3" s="9">
        <v>9659</v>
      </c>
      <c r="BB3" s="9">
        <v>0</v>
      </c>
      <c r="BC3" s="16">
        <v>0</v>
      </c>
      <c r="BD3" s="9">
        <v>1820</v>
      </c>
      <c r="BE3" s="15">
        <v>0</v>
      </c>
      <c r="BF3" s="18">
        <v>0</v>
      </c>
      <c r="BG3" s="9">
        <v>0</v>
      </c>
      <c r="BH3" s="9">
        <v>0</v>
      </c>
      <c r="BI3" s="9">
        <v>0</v>
      </c>
      <c r="BJ3" s="30">
        <v>0</v>
      </c>
      <c r="BK3" s="9">
        <v>0</v>
      </c>
      <c r="BL3" s="16">
        <v>0</v>
      </c>
      <c r="BM3" s="9">
        <v>0</v>
      </c>
      <c r="BN3" s="16">
        <v>0</v>
      </c>
      <c r="BO3" s="16">
        <v>0</v>
      </c>
      <c r="BP3" s="16">
        <v>0</v>
      </c>
      <c r="BQ3" s="16">
        <v>0</v>
      </c>
      <c r="BR3" s="16">
        <v>0</v>
      </c>
      <c r="BS3" s="16">
        <v>0</v>
      </c>
      <c r="BT3" s="16">
        <v>0</v>
      </c>
      <c r="BU3" s="16">
        <v>0</v>
      </c>
      <c r="BV3" s="18">
        <v>0</v>
      </c>
      <c r="BW3" s="17">
        <v>0</v>
      </c>
    </row>
    <row r="4" spans="1:75" ht="12.75">
      <c r="A4" s="31" t="s">
        <v>116</v>
      </c>
      <c r="B4" s="28">
        <f t="shared" si="0"/>
        <v>484787</v>
      </c>
      <c r="C4" s="17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7">
        <v>0</v>
      </c>
      <c r="L4" s="16">
        <v>0</v>
      </c>
      <c r="M4" s="16">
        <v>0</v>
      </c>
      <c r="N4" s="21">
        <v>21915</v>
      </c>
      <c r="O4" s="16">
        <v>0</v>
      </c>
      <c r="P4" s="21">
        <v>0</v>
      </c>
      <c r="Q4" s="16">
        <v>0</v>
      </c>
      <c r="R4" s="16">
        <v>0</v>
      </c>
      <c r="S4" s="16">
        <v>4532</v>
      </c>
      <c r="T4" s="16">
        <v>19724</v>
      </c>
      <c r="U4" s="16">
        <v>19826</v>
      </c>
      <c r="V4" s="16">
        <v>3230</v>
      </c>
      <c r="W4" s="16">
        <v>2930</v>
      </c>
      <c r="X4" s="16">
        <v>0</v>
      </c>
      <c r="Y4" s="16">
        <v>54478</v>
      </c>
      <c r="Z4" s="16">
        <v>0</v>
      </c>
      <c r="AA4" s="16">
        <v>47538</v>
      </c>
      <c r="AB4" s="16">
        <v>0</v>
      </c>
      <c r="AC4" s="16">
        <v>0</v>
      </c>
      <c r="AD4" s="16">
        <v>0</v>
      </c>
      <c r="AE4" s="16">
        <v>37206</v>
      </c>
      <c r="AF4" s="16">
        <v>11451</v>
      </c>
      <c r="AG4" s="16">
        <v>0</v>
      </c>
      <c r="AH4" s="16">
        <v>34750</v>
      </c>
      <c r="AI4" s="16">
        <v>2967</v>
      </c>
      <c r="AJ4" s="17">
        <v>0</v>
      </c>
      <c r="AK4" s="16">
        <v>65411</v>
      </c>
      <c r="AL4" s="16">
        <v>326</v>
      </c>
      <c r="AM4" s="16">
        <v>82</v>
      </c>
      <c r="AN4" s="16">
        <v>0</v>
      </c>
      <c r="AO4" s="16">
        <v>127925</v>
      </c>
      <c r="AP4" s="17">
        <v>29741</v>
      </c>
      <c r="AQ4" s="20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6">
        <v>0</v>
      </c>
      <c r="AZ4" s="17">
        <v>0</v>
      </c>
      <c r="BA4" s="9">
        <v>0</v>
      </c>
      <c r="BB4" s="9">
        <v>0</v>
      </c>
      <c r="BC4" s="16">
        <v>0</v>
      </c>
      <c r="BD4" s="9">
        <v>0</v>
      </c>
      <c r="BE4" s="15">
        <v>0</v>
      </c>
      <c r="BF4" s="18">
        <v>0</v>
      </c>
      <c r="BG4" s="9">
        <v>0</v>
      </c>
      <c r="BH4" s="9">
        <v>0</v>
      </c>
      <c r="BI4" s="9">
        <v>0</v>
      </c>
      <c r="BJ4" s="30">
        <v>0</v>
      </c>
      <c r="BK4" s="9">
        <v>0</v>
      </c>
      <c r="BL4" s="16">
        <v>755</v>
      </c>
      <c r="BM4" s="9">
        <v>0</v>
      </c>
      <c r="BN4" s="16">
        <v>0</v>
      </c>
      <c r="BO4" s="16">
        <v>0</v>
      </c>
      <c r="BP4" s="16">
        <v>0</v>
      </c>
      <c r="BQ4" s="16">
        <v>0</v>
      </c>
      <c r="BR4" s="16">
        <v>0</v>
      </c>
      <c r="BS4" s="16">
        <v>0</v>
      </c>
      <c r="BT4" s="16">
        <v>0</v>
      </c>
      <c r="BU4" s="16">
        <v>0</v>
      </c>
      <c r="BV4" s="18">
        <v>0</v>
      </c>
      <c r="BW4" s="17">
        <v>0</v>
      </c>
    </row>
    <row r="5" spans="1:75" ht="12.75">
      <c r="A5" s="31" t="s">
        <v>123</v>
      </c>
      <c r="B5" s="28">
        <f t="shared" si="0"/>
        <v>542936</v>
      </c>
      <c r="C5" s="17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7">
        <v>0</v>
      </c>
      <c r="L5" s="16">
        <v>0</v>
      </c>
      <c r="M5" s="16">
        <v>0</v>
      </c>
      <c r="N5" s="21">
        <v>0</v>
      </c>
      <c r="O5" s="16">
        <v>0</v>
      </c>
      <c r="P5" s="21">
        <v>0</v>
      </c>
      <c r="Q5" s="16">
        <v>12882</v>
      </c>
      <c r="R5" s="16">
        <v>7903</v>
      </c>
      <c r="S5" s="16">
        <v>23686</v>
      </c>
      <c r="T5" s="16">
        <v>51291</v>
      </c>
      <c r="U5" s="16">
        <v>8795</v>
      </c>
      <c r="V5" s="16">
        <v>3354</v>
      </c>
      <c r="W5" s="16">
        <v>3341</v>
      </c>
      <c r="X5" s="16">
        <v>0</v>
      </c>
      <c r="Y5" s="16">
        <v>270525</v>
      </c>
      <c r="Z5" s="16">
        <v>0</v>
      </c>
      <c r="AA5" s="16">
        <v>55131</v>
      </c>
      <c r="AB5" s="16">
        <v>1644</v>
      </c>
      <c r="AC5" s="16">
        <v>0</v>
      </c>
      <c r="AD5" s="16">
        <v>6142</v>
      </c>
      <c r="AE5" s="16">
        <v>75157</v>
      </c>
      <c r="AF5" s="16">
        <v>2539</v>
      </c>
      <c r="AG5" s="16">
        <v>0</v>
      </c>
      <c r="AH5" s="16">
        <v>1483</v>
      </c>
      <c r="AI5" s="16">
        <v>16585</v>
      </c>
      <c r="AJ5" s="17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7">
        <v>0</v>
      </c>
      <c r="AQ5" s="20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7">
        <v>0</v>
      </c>
      <c r="BA5" s="9">
        <v>0</v>
      </c>
      <c r="BB5" s="9">
        <v>0</v>
      </c>
      <c r="BC5" s="16">
        <v>0</v>
      </c>
      <c r="BD5" s="9">
        <v>0</v>
      </c>
      <c r="BE5" s="15">
        <v>0</v>
      </c>
      <c r="BF5" s="18">
        <v>0</v>
      </c>
      <c r="BG5" s="9">
        <v>0</v>
      </c>
      <c r="BH5" s="9">
        <v>0</v>
      </c>
      <c r="BI5" s="9">
        <v>1782</v>
      </c>
      <c r="BJ5" s="30">
        <v>0</v>
      </c>
      <c r="BK5" s="9">
        <v>696</v>
      </c>
      <c r="BL5" s="16">
        <v>0</v>
      </c>
      <c r="BM5" s="9">
        <v>0</v>
      </c>
      <c r="BN5" s="16">
        <v>0</v>
      </c>
      <c r="BO5" s="16">
        <v>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8">
        <v>0</v>
      </c>
      <c r="BW5" s="17">
        <v>0</v>
      </c>
    </row>
    <row r="6" spans="1:75" ht="12.75">
      <c r="A6" s="31" t="s">
        <v>124</v>
      </c>
      <c r="B6" s="28">
        <f t="shared" si="0"/>
        <v>158751</v>
      </c>
      <c r="C6" s="17">
        <v>0</v>
      </c>
      <c r="D6" s="16">
        <v>29939</v>
      </c>
      <c r="E6" s="16">
        <v>11500</v>
      </c>
      <c r="F6" s="16">
        <v>20085</v>
      </c>
      <c r="G6" s="16">
        <v>26261</v>
      </c>
      <c r="H6" s="16">
        <v>0</v>
      </c>
      <c r="I6" s="16">
        <v>3665</v>
      </c>
      <c r="J6" s="16">
        <v>25174</v>
      </c>
      <c r="K6" s="17">
        <v>11167</v>
      </c>
      <c r="L6" s="16">
        <v>0</v>
      </c>
      <c r="M6" s="16">
        <v>0</v>
      </c>
      <c r="N6" s="21">
        <v>0</v>
      </c>
      <c r="O6" s="16">
        <v>0</v>
      </c>
      <c r="P6" s="21">
        <v>0</v>
      </c>
      <c r="Q6" s="16">
        <v>2025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764</v>
      </c>
      <c r="AB6" s="16">
        <v>7051</v>
      </c>
      <c r="AC6" s="16">
        <v>0</v>
      </c>
      <c r="AD6" s="16">
        <v>0</v>
      </c>
      <c r="AE6" s="16">
        <v>0</v>
      </c>
      <c r="AF6" s="16">
        <v>1871</v>
      </c>
      <c r="AG6" s="16">
        <v>0</v>
      </c>
      <c r="AH6" s="16">
        <v>0</v>
      </c>
      <c r="AI6" s="16">
        <v>2294</v>
      </c>
      <c r="AJ6" s="17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7">
        <v>0</v>
      </c>
      <c r="AQ6" s="20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7">
        <v>0</v>
      </c>
      <c r="BA6" s="9">
        <v>0</v>
      </c>
      <c r="BB6" s="9">
        <v>0</v>
      </c>
      <c r="BC6" s="16">
        <v>0</v>
      </c>
      <c r="BD6" s="9">
        <v>0</v>
      </c>
      <c r="BE6" s="15">
        <v>0</v>
      </c>
      <c r="BF6" s="18">
        <v>0</v>
      </c>
      <c r="BG6" s="9">
        <v>0</v>
      </c>
      <c r="BH6" s="9">
        <v>0</v>
      </c>
      <c r="BI6" s="9">
        <v>0</v>
      </c>
      <c r="BJ6" s="30">
        <v>0</v>
      </c>
      <c r="BK6" s="9">
        <v>0</v>
      </c>
      <c r="BL6" s="16">
        <v>0</v>
      </c>
      <c r="BM6" s="9">
        <v>1007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3204</v>
      </c>
      <c r="BU6" s="16">
        <v>0</v>
      </c>
      <c r="BV6" s="18">
        <v>0</v>
      </c>
      <c r="BW6" s="17">
        <v>12744</v>
      </c>
    </row>
    <row r="7" spans="1:75" ht="12.75">
      <c r="A7" s="31" t="s">
        <v>125</v>
      </c>
      <c r="B7" s="28">
        <f t="shared" si="0"/>
        <v>4983138</v>
      </c>
      <c r="C7" s="17">
        <v>12062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7">
        <v>0</v>
      </c>
      <c r="L7" s="16">
        <v>0</v>
      </c>
      <c r="M7" s="16">
        <v>0</v>
      </c>
      <c r="N7" s="21">
        <v>0</v>
      </c>
      <c r="O7" s="16">
        <v>0</v>
      </c>
      <c r="P7" s="21">
        <v>1752526</v>
      </c>
      <c r="Q7" s="16">
        <v>61140</v>
      </c>
      <c r="R7" s="16">
        <v>41078</v>
      </c>
      <c r="S7" s="16">
        <v>129009</v>
      </c>
      <c r="T7" s="16">
        <v>72879</v>
      </c>
      <c r="U7" s="16">
        <v>338535</v>
      </c>
      <c r="V7" s="16">
        <v>41344</v>
      </c>
      <c r="W7" s="16">
        <v>14178</v>
      </c>
      <c r="X7" s="16">
        <v>11241</v>
      </c>
      <c r="Y7" s="16">
        <v>1768084</v>
      </c>
      <c r="Z7" s="16">
        <v>1419</v>
      </c>
      <c r="AA7" s="16">
        <v>83579</v>
      </c>
      <c r="AB7" s="16">
        <v>99636</v>
      </c>
      <c r="AC7" s="16">
        <v>7898</v>
      </c>
      <c r="AD7" s="16">
        <v>19135</v>
      </c>
      <c r="AE7" s="16">
        <v>76765</v>
      </c>
      <c r="AF7" s="16">
        <v>217471</v>
      </c>
      <c r="AG7" s="16">
        <v>5468</v>
      </c>
      <c r="AH7" s="16">
        <v>107824</v>
      </c>
      <c r="AI7" s="16">
        <v>114159</v>
      </c>
      <c r="AJ7" s="17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7">
        <v>0</v>
      </c>
      <c r="AQ7" s="20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7">
        <v>0</v>
      </c>
      <c r="BA7" s="9">
        <v>1859</v>
      </c>
      <c r="BB7" s="9">
        <v>0</v>
      </c>
      <c r="BC7" s="16">
        <v>0</v>
      </c>
      <c r="BD7" s="9">
        <v>52</v>
      </c>
      <c r="BE7" s="15">
        <v>0</v>
      </c>
      <c r="BF7" s="18">
        <v>0</v>
      </c>
      <c r="BG7" s="9">
        <v>0</v>
      </c>
      <c r="BH7" s="9">
        <v>0</v>
      </c>
      <c r="BI7" s="9">
        <v>0</v>
      </c>
      <c r="BJ7" s="30">
        <v>0</v>
      </c>
      <c r="BK7" s="9">
        <v>0</v>
      </c>
      <c r="BL7" s="16">
        <v>0</v>
      </c>
      <c r="BM7" s="9">
        <v>0</v>
      </c>
      <c r="BN7" s="16">
        <v>0</v>
      </c>
      <c r="BO7" s="16">
        <v>0</v>
      </c>
      <c r="BP7" s="16">
        <v>0</v>
      </c>
      <c r="BQ7" s="16">
        <v>1899</v>
      </c>
      <c r="BR7" s="16">
        <v>0</v>
      </c>
      <c r="BS7" s="16">
        <v>0</v>
      </c>
      <c r="BT7" s="16">
        <v>0</v>
      </c>
      <c r="BU7" s="16">
        <v>0</v>
      </c>
      <c r="BV7" s="18">
        <v>0</v>
      </c>
      <c r="BW7" s="17">
        <v>3898</v>
      </c>
    </row>
    <row r="8" spans="1:75" ht="12.75">
      <c r="A8" s="31" t="s">
        <v>126</v>
      </c>
      <c r="B8" s="28">
        <f t="shared" si="0"/>
        <v>212541</v>
      </c>
      <c r="C8" s="17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7">
        <v>0</v>
      </c>
      <c r="L8" s="16">
        <v>0</v>
      </c>
      <c r="M8" s="16">
        <v>0</v>
      </c>
      <c r="N8" s="21">
        <v>8746</v>
      </c>
      <c r="O8" s="16">
        <v>0</v>
      </c>
      <c r="P8" s="21">
        <v>0</v>
      </c>
      <c r="Q8" s="16">
        <v>978</v>
      </c>
      <c r="R8" s="16">
        <v>29369</v>
      </c>
      <c r="S8" s="16">
        <v>24455</v>
      </c>
      <c r="T8" s="16">
        <v>3249</v>
      </c>
      <c r="U8" s="16">
        <v>0</v>
      </c>
      <c r="V8" s="16">
        <v>6218</v>
      </c>
      <c r="W8" s="16">
        <v>0</v>
      </c>
      <c r="X8" s="16">
        <v>0</v>
      </c>
      <c r="Y8" s="16">
        <v>85473</v>
      </c>
      <c r="Z8" s="16">
        <v>0</v>
      </c>
      <c r="AA8" s="16">
        <v>29888</v>
      </c>
      <c r="AB8" s="16">
        <v>0</v>
      </c>
      <c r="AC8" s="16">
        <v>0</v>
      </c>
      <c r="AD8" s="16">
        <v>0</v>
      </c>
      <c r="AE8" s="16">
        <v>7901</v>
      </c>
      <c r="AF8" s="16">
        <v>0</v>
      </c>
      <c r="AG8" s="16">
        <v>0</v>
      </c>
      <c r="AH8" s="16">
        <v>9929</v>
      </c>
      <c r="AI8" s="16">
        <v>6335</v>
      </c>
      <c r="AJ8" s="17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7">
        <v>0</v>
      </c>
      <c r="AQ8" s="20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7">
        <v>0</v>
      </c>
      <c r="BA8" s="9">
        <v>0</v>
      </c>
      <c r="BB8" s="9">
        <v>0</v>
      </c>
      <c r="BC8" s="16">
        <v>0</v>
      </c>
      <c r="BD8" s="9">
        <v>0</v>
      </c>
      <c r="BE8" s="15">
        <v>0</v>
      </c>
      <c r="BF8" s="18">
        <v>0</v>
      </c>
      <c r="BG8" s="9">
        <v>0</v>
      </c>
      <c r="BH8" s="9">
        <v>0</v>
      </c>
      <c r="BI8" s="9">
        <v>0</v>
      </c>
      <c r="BJ8" s="30">
        <v>0</v>
      </c>
      <c r="BK8" s="9">
        <v>0</v>
      </c>
      <c r="BL8" s="16">
        <v>0</v>
      </c>
      <c r="BM8" s="9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8">
        <v>0</v>
      </c>
      <c r="BW8" s="17">
        <v>0</v>
      </c>
    </row>
    <row r="9" spans="1:75" ht="12.75">
      <c r="A9" s="31" t="s">
        <v>127</v>
      </c>
      <c r="B9" s="28">
        <f t="shared" si="0"/>
        <v>877140</v>
      </c>
      <c r="C9" s="17">
        <v>0</v>
      </c>
      <c r="D9" s="16">
        <v>120704</v>
      </c>
      <c r="E9" s="16">
        <v>217264</v>
      </c>
      <c r="F9" s="16">
        <v>0</v>
      </c>
      <c r="G9" s="16">
        <v>121882</v>
      </c>
      <c r="H9" s="16">
        <v>84579</v>
      </c>
      <c r="I9" s="16">
        <v>17290</v>
      </c>
      <c r="J9" s="16">
        <v>114382</v>
      </c>
      <c r="K9" s="17">
        <v>47783</v>
      </c>
      <c r="L9" s="16">
        <v>0</v>
      </c>
      <c r="M9" s="16">
        <v>0</v>
      </c>
      <c r="N9" s="21">
        <v>0</v>
      </c>
      <c r="O9" s="16">
        <v>0</v>
      </c>
      <c r="P9" s="21">
        <v>0</v>
      </c>
      <c r="Q9" s="16">
        <v>1561</v>
      </c>
      <c r="R9" s="16">
        <v>0</v>
      </c>
      <c r="S9" s="16">
        <v>0</v>
      </c>
      <c r="T9" s="16">
        <v>0</v>
      </c>
      <c r="U9" s="16">
        <v>39728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34137</v>
      </c>
      <c r="AC9" s="16">
        <v>66</v>
      </c>
      <c r="AD9" s="16">
        <v>185</v>
      </c>
      <c r="AE9" s="16">
        <v>2693</v>
      </c>
      <c r="AF9" s="16">
        <v>0</v>
      </c>
      <c r="AG9" s="16">
        <v>0</v>
      </c>
      <c r="AH9" s="16">
        <v>0</v>
      </c>
      <c r="AI9" s="16">
        <v>0</v>
      </c>
      <c r="AJ9" s="17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7">
        <v>0</v>
      </c>
      <c r="AQ9" s="20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7">
        <v>0</v>
      </c>
      <c r="BA9" s="9">
        <v>0</v>
      </c>
      <c r="BB9" s="9">
        <v>0</v>
      </c>
      <c r="BC9" s="16">
        <v>0</v>
      </c>
      <c r="BD9" s="9">
        <v>0</v>
      </c>
      <c r="BE9" s="15">
        <v>0</v>
      </c>
      <c r="BF9" s="18">
        <v>0</v>
      </c>
      <c r="BG9" s="9">
        <v>0</v>
      </c>
      <c r="BH9" s="9">
        <v>0</v>
      </c>
      <c r="BI9" s="9">
        <v>0</v>
      </c>
      <c r="BJ9" s="30">
        <v>0</v>
      </c>
      <c r="BK9" s="9">
        <v>0</v>
      </c>
      <c r="BL9" s="16">
        <v>0</v>
      </c>
      <c r="BM9" s="9">
        <v>25056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8">
        <v>0</v>
      </c>
      <c r="BW9" s="17">
        <v>49830</v>
      </c>
    </row>
    <row r="10" spans="1:75" ht="12.75">
      <c r="A10" s="31" t="s">
        <v>128</v>
      </c>
      <c r="B10" s="28">
        <f t="shared" si="0"/>
        <v>93925</v>
      </c>
      <c r="C10" s="17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  <c r="L10" s="16">
        <v>0</v>
      </c>
      <c r="M10" s="16">
        <v>0</v>
      </c>
      <c r="N10" s="21">
        <v>0</v>
      </c>
      <c r="O10" s="16">
        <v>9595</v>
      </c>
      <c r="P10" s="21">
        <v>0</v>
      </c>
      <c r="Q10" s="16">
        <v>15412</v>
      </c>
      <c r="R10" s="16">
        <v>0</v>
      </c>
      <c r="S10" s="16">
        <v>4684</v>
      </c>
      <c r="T10" s="16">
        <v>0</v>
      </c>
      <c r="U10" s="16">
        <v>6526</v>
      </c>
      <c r="V10" s="16">
        <v>1552</v>
      </c>
      <c r="W10" s="16">
        <v>0</v>
      </c>
      <c r="X10" s="16">
        <v>0</v>
      </c>
      <c r="Y10" s="16">
        <v>5389</v>
      </c>
      <c r="Z10" s="16">
        <v>0</v>
      </c>
      <c r="AA10" s="16">
        <v>8919</v>
      </c>
      <c r="AB10" s="16">
        <v>4567</v>
      </c>
      <c r="AC10" s="16">
        <v>0</v>
      </c>
      <c r="AD10" s="16">
        <v>0</v>
      </c>
      <c r="AE10" s="16">
        <v>0</v>
      </c>
      <c r="AF10" s="16">
        <v>6161</v>
      </c>
      <c r="AG10" s="16">
        <v>0</v>
      </c>
      <c r="AH10" s="16">
        <v>13006</v>
      </c>
      <c r="AI10" s="16">
        <v>16876</v>
      </c>
      <c r="AJ10" s="17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7">
        <v>0</v>
      </c>
      <c r="AQ10" s="20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7">
        <v>0</v>
      </c>
      <c r="BA10" s="9">
        <v>0</v>
      </c>
      <c r="BB10" s="9">
        <v>0</v>
      </c>
      <c r="BC10" s="16">
        <v>0</v>
      </c>
      <c r="BD10" s="9">
        <v>0</v>
      </c>
      <c r="BE10" s="15">
        <v>0</v>
      </c>
      <c r="BF10" s="18">
        <v>0</v>
      </c>
      <c r="BG10" s="9">
        <v>0</v>
      </c>
      <c r="BH10" s="9">
        <v>0</v>
      </c>
      <c r="BI10" s="9">
        <v>0</v>
      </c>
      <c r="BJ10" s="30">
        <v>0</v>
      </c>
      <c r="BK10" s="9">
        <v>0</v>
      </c>
      <c r="BL10" s="16">
        <v>0</v>
      </c>
      <c r="BM10" s="9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8">
        <v>0</v>
      </c>
      <c r="BW10" s="17">
        <v>1238</v>
      </c>
    </row>
    <row r="11" spans="1:75" ht="12.75">
      <c r="A11" s="31" t="s">
        <v>129</v>
      </c>
      <c r="B11" s="28">
        <f aca="true" t="shared" si="1" ref="B11:B58">SUM(C11:BW11)</f>
        <v>9275556</v>
      </c>
      <c r="C11" s="17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0</v>
      </c>
      <c r="M11" s="16">
        <v>0</v>
      </c>
      <c r="N11" s="21">
        <v>592619</v>
      </c>
      <c r="O11" s="16">
        <v>0</v>
      </c>
      <c r="P11" s="21">
        <v>0</v>
      </c>
      <c r="Q11" s="16">
        <v>1062048</v>
      </c>
      <c r="R11" s="16">
        <v>53167</v>
      </c>
      <c r="S11" s="16">
        <v>76460</v>
      </c>
      <c r="T11" s="16">
        <v>789518</v>
      </c>
      <c r="U11" s="16">
        <v>1074941</v>
      </c>
      <c r="V11" s="16">
        <v>188915</v>
      </c>
      <c r="W11" s="16">
        <v>41734</v>
      </c>
      <c r="X11" s="16">
        <v>2975</v>
      </c>
      <c r="Y11" s="16">
        <v>305778</v>
      </c>
      <c r="Z11" s="16">
        <v>59</v>
      </c>
      <c r="AA11" s="16">
        <v>305071</v>
      </c>
      <c r="AB11" s="16">
        <v>105939</v>
      </c>
      <c r="AC11" s="16">
        <v>97612</v>
      </c>
      <c r="AD11" s="16">
        <v>41174</v>
      </c>
      <c r="AE11" s="16">
        <v>901610</v>
      </c>
      <c r="AF11" s="16">
        <v>927107</v>
      </c>
      <c r="AG11" s="16">
        <v>408</v>
      </c>
      <c r="AH11" s="16">
        <v>827577</v>
      </c>
      <c r="AI11" s="16">
        <v>1504673</v>
      </c>
      <c r="AJ11" s="17">
        <v>5797</v>
      </c>
      <c r="AK11" s="16">
        <v>31981</v>
      </c>
      <c r="AL11" s="16">
        <v>0</v>
      </c>
      <c r="AM11" s="16">
        <v>0</v>
      </c>
      <c r="AN11" s="16">
        <v>2273</v>
      </c>
      <c r="AO11" s="16">
        <v>53306</v>
      </c>
      <c r="AP11" s="17">
        <v>235623</v>
      </c>
      <c r="AQ11" s="20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9">
        <v>7581</v>
      </c>
      <c r="BB11" s="9">
        <v>0</v>
      </c>
      <c r="BC11" s="9">
        <v>2123</v>
      </c>
      <c r="BD11" s="9">
        <v>10642</v>
      </c>
      <c r="BE11" s="15">
        <v>0</v>
      </c>
      <c r="BF11" s="18">
        <v>0</v>
      </c>
      <c r="BG11" s="9">
        <v>0</v>
      </c>
      <c r="BH11" s="9">
        <v>0</v>
      </c>
      <c r="BI11" s="9">
        <v>1297</v>
      </c>
      <c r="BJ11" s="30">
        <v>0</v>
      </c>
      <c r="BK11" s="9">
        <v>10974</v>
      </c>
      <c r="BL11" s="16">
        <v>0</v>
      </c>
      <c r="BM11" s="9">
        <v>0</v>
      </c>
      <c r="BN11" s="16">
        <v>0</v>
      </c>
      <c r="BO11" s="16">
        <v>0</v>
      </c>
      <c r="BP11" s="16">
        <v>492</v>
      </c>
      <c r="BQ11" s="16">
        <v>0</v>
      </c>
      <c r="BR11" s="16">
        <v>0</v>
      </c>
      <c r="BS11" s="16">
        <v>0</v>
      </c>
      <c r="BT11" s="16">
        <v>0</v>
      </c>
      <c r="BU11" s="16">
        <v>593</v>
      </c>
      <c r="BV11" s="18">
        <v>0</v>
      </c>
      <c r="BW11" s="17">
        <v>13489</v>
      </c>
    </row>
    <row r="12" spans="1:75" ht="12.75">
      <c r="A12" s="31" t="s">
        <v>198</v>
      </c>
      <c r="B12" s="28">
        <f t="shared" si="1"/>
        <v>507814</v>
      </c>
      <c r="C12" s="17">
        <v>0</v>
      </c>
      <c r="D12" s="16">
        <v>69164</v>
      </c>
      <c r="E12" s="16">
        <v>82381</v>
      </c>
      <c r="F12" s="16">
        <v>25011</v>
      </c>
      <c r="G12" s="16">
        <v>116996</v>
      </c>
      <c r="H12" s="16">
        <v>4114</v>
      </c>
      <c r="I12" s="16">
        <v>29024</v>
      </c>
      <c r="J12" s="16">
        <v>93362</v>
      </c>
      <c r="K12" s="17">
        <v>46704</v>
      </c>
      <c r="L12" s="16">
        <v>0</v>
      </c>
      <c r="M12" s="16">
        <v>0</v>
      </c>
      <c r="N12" s="21">
        <v>0</v>
      </c>
      <c r="O12" s="16">
        <v>0</v>
      </c>
      <c r="P12" s="21">
        <v>0</v>
      </c>
      <c r="Q12" s="16">
        <v>7414</v>
      </c>
      <c r="R12" s="16">
        <v>0</v>
      </c>
      <c r="S12" s="16">
        <v>0</v>
      </c>
      <c r="T12" s="16">
        <v>277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3931</v>
      </c>
      <c r="AC12" s="16">
        <v>0</v>
      </c>
      <c r="AD12" s="16">
        <v>0</v>
      </c>
      <c r="AE12" s="16">
        <v>0</v>
      </c>
      <c r="AF12" s="16">
        <v>0</v>
      </c>
      <c r="AG12" s="16">
        <v>2625</v>
      </c>
      <c r="AH12" s="16">
        <v>0</v>
      </c>
      <c r="AI12" s="16">
        <v>0</v>
      </c>
      <c r="AJ12" s="17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7">
        <v>0</v>
      </c>
      <c r="AQ12" s="20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7">
        <v>0</v>
      </c>
      <c r="BA12" s="9">
        <v>0</v>
      </c>
      <c r="BB12" s="9">
        <v>0</v>
      </c>
      <c r="BC12" s="9">
        <v>0</v>
      </c>
      <c r="BD12" s="9">
        <v>0</v>
      </c>
      <c r="BE12" s="15">
        <v>0</v>
      </c>
      <c r="BF12" s="18">
        <v>0</v>
      </c>
      <c r="BG12" s="9">
        <v>0</v>
      </c>
      <c r="BH12" s="9">
        <v>0</v>
      </c>
      <c r="BI12" s="9">
        <v>0</v>
      </c>
      <c r="BJ12" s="30">
        <v>0</v>
      </c>
      <c r="BK12" s="9">
        <v>0</v>
      </c>
      <c r="BL12" s="16">
        <v>0</v>
      </c>
      <c r="BM12" s="9">
        <v>5563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8">
        <v>0</v>
      </c>
      <c r="BW12" s="17">
        <v>21248</v>
      </c>
    </row>
    <row r="13" spans="1:75" ht="12.75">
      <c r="A13" s="31" t="s">
        <v>130</v>
      </c>
      <c r="B13" s="28">
        <f t="shared" si="1"/>
        <v>13975</v>
      </c>
      <c r="C13" s="17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6">
        <v>0</v>
      </c>
      <c r="M13" s="16">
        <v>0</v>
      </c>
      <c r="N13" s="21">
        <v>0</v>
      </c>
      <c r="O13" s="16">
        <v>0</v>
      </c>
      <c r="P13" s="21">
        <v>0</v>
      </c>
      <c r="Q13" s="16">
        <v>0</v>
      </c>
      <c r="R13" s="16">
        <v>0</v>
      </c>
      <c r="S13" s="16">
        <v>0</v>
      </c>
      <c r="T13" s="16">
        <v>3754</v>
      </c>
      <c r="U13" s="16">
        <v>2849</v>
      </c>
      <c r="V13" s="16">
        <v>0</v>
      </c>
      <c r="W13" s="16">
        <v>0</v>
      </c>
      <c r="X13" s="16">
        <v>0</v>
      </c>
      <c r="Y13" s="16">
        <v>1851</v>
      </c>
      <c r="Z13" s="16">
        <v>0</v>
      </c>
      <c r="AA13" s="16">
        <v>2833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2688</v>
      </c>
      <c r="AI13" s="16">
        <v>0</v>
      </c>
      <c r="AJ13" s="17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7">
        <v>0</v>
      </c>
      <c r="AQ13" s="20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7">
        <v>0</v>
      </c>
      <c r="BA13" s="9">
        <v>0</v>
      </c>
      <c r="BB13" s="9">
        <v>0</v>
      </c>
      <c r="BC13" s="9">
        <v>0</v>
      </c>
      <c r="BD13" s="9">
        <v>0</v>
      </c>
      <c r="BE13" s="15">
        <v>0</v>
      </c>
      <c r="BF13" s="18">
        <v>0</v>
      </c>
      <c r="BG13" s="9">
        <v>0</v>
      </c>
      <c r="BH13" s="9">
        <v>0</v>
      </c>
      <c r="BI13" s="9">
        <v>0</v>
      </c>
      <c r="BJ13" s="30">
        <v>0</v>
      </c>
      <c r="BK13" s="9">
        <v>0</v>
      </c>
      <c r="BL13" s="16">
        <v>0</v>
      </c>
      <c r="BM13" s="9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8">
        <v>0</v>
      </c>
      <c r="BW13" s="17">
        <v>0</v>
      </c>
    </row>
    <row r="14" spans="1:75" ht="12.75">
      <c r="A14" s="31" t="s">
        <v>131</v>
      </c>
      <c r="B14" s="28">
        <f t="shared" si="1"/>
        <v>225820</v>
      </c>
      <c r="C14" s="17">
        <v>4510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6">
        <v>0</v>
      </c>
      <c r="M14" s="16">
        <v>0</v>
      </c>
      <c r="N14" s="21">
        <v>0</v>
      </c>
      <c r="O14" s="16">
        <v>0</v>
      </c>
      <c r="P14" s="21">
        <v>7207</v>
      </c>
      <c r="Q14" s="16">
        <v>4837</v>
      </c>
      <c r="R14" s="16">
        <v>0</v>
      </c>
      <c r="S14" s="16">
        <v>0</v>
      </c>
      <c r="T14" s="16">
        <v>11556</v>
      </c>
      <c r="U14" s="16">
        <v>11296</v>
      </c>
      <c r="V14" s="16">
        <v>1460</v>
      </c>
      <c r="W14" s="16">
        <v>0</v>
      </c>
      <c r="X14" s="16">
        <v>1718</v>
      </c>
      <c r="Y14" s="16">
        <v>0</v>
      </c>
      <c r="Z14" s="16">
        <v>0</v>
      </c>
      <c r="AA14" s="16">
        <v>0</v>
      </c>
      <c r="AB14" s="16">
        <v>86020</v>
      </c>
      <c r="AC14" s="16">
        <v>0</v>
      </c>
      <c r="AD14" s="16">
        <v>0</v>
      </c>
      <c r="AE14" s="16">
        <v>11790</v>
      </c>
      <c r="AF14" s="16">
        <v>2747</v>
      </c>
      <c r="AG14" s="16">
        <v>3367</v>
      </c>
      <c r="AH14" s="16">
        <v>11975</v>
      </c>
      <c r="AI14" s="16">
        <v>57196</v>
      </c>
      <c r="AJ14" s="17">
        <v>0</v>
      </c>
      <c r="AK14" s="16">
        <v>0</v>
      </c>
      <c r="AL14" s="16">
        <v>2768</v>
      </c>
      <c r="AM14" s="16">
        <v>0</v>
      </c>
      <c r="AN14" s="16">
        <v>0</v>
      </c>
      <c r="AO14" s="16">
        <v>0</v>
      </c>
      <c r="AP14" s="17">
        <v>5783</v>
      </c>
      <c r="AQ14" s="20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7">
        <v>0</v>
      </c>
      <c r="BA14" s="9">
        <v>0</v>
      </c>
      <c r="BB14" s="9">
        <v>0</v>
      </c>
      <c r="BC14" s="9">
        <v>0</v>
      </c>
      <c r="BD14" s="9">
        <v>0</v>
      </c>
      <c r="BE14" s="15">
        <v>0</v>
      </c>
      <c r="BF14" s="18">
        <v>0</v>
      </c>
      <c r="BG14" s="9">
        <v>0</v>
      </c>
      <c r="BH14" s="9">
        <v>0</v>
      </c>
      <c r="BI14" s="9">
        <v>0</v>
      </c>
      <c r="BJ14" s="30">
        <v>0</v>
      </c>
      <c r="BK14" s="9">
        <v>0</v>
      </c>
      <c r="BL14" s="16">
        <v>0</v>
      </c>
      <c r="BM14" s="9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8">
        <v>0</v>
      </c>
      <c r="BW14" s="17">
        <v>1590</v>
      </c>
    </row>
    <row r="15" spans="1:75" ht="12.75">
      <c r="A15" s="31" t="s">
        <v>132</v>
      </c>
      <c r="B15" s="28">
        <f t="shared" si="1"/>
        <v>7567643</v>
      </c>
      <c r="C15" s="17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21">
        <v>1604993</v>
      </c>
      <c r="O15" s="16">
        <v>0</v>
      </c>
      <c r="P15" s="21">
        <v>0</v>
      </c>
      <c r="Q15" s="16">
        <v>428901</v>
      </c>
      <c r="R15" s="16">
        <v>82689</v>
      </c>
      <c r="S15" s="16">
        <v>290153</v>
      </c>
      <c r="T15" s="16">
        <v>682647</v>
      </c>
      <c r="U15" s="16">
        <v>715901</v>
      </c>
      <c r="V15" s="16">
        <v>283726</v>
      </c>
      <c r="W15" s="16">
        <v>23305</v>
      </c>
      <c r="X15" s="16">
        <v>35989</v>
      </c>
      <c r="Y15" s="16">
        <v>447120</v>
      </c>
      <c r="Z15" s="16">
        <v>933</v>
      </c>
      <c r="AA15" s="16">
        <v>313295</v>
      </c>
      <c r="AB15" s="16">
        <v>216439</v>
      </c>
      <c r="AC15" s="16">
        <v>78809</v>
      </c>
      <c r="AD15" s="16">
        <v>28485</v>
      </c>
      <c r="AE15" s="16">
        <v>425638</v>
      </c>
      <c r="AF15" s="16">
        <v>485523</v>
      </c>
      <c r="AG15" s="16">
        <v>0</v>
      </c>
      <c r="AH15" s="16">
        <v>425436</v>
      </c>
      <c r="AI15" s="16">
        <v>772395</v>
      </c>
      <c r="AJ15" s="17">
        <v>0</v>
      </c>
      <c r="AK15" s="16">
        <v>36349</v>
      </c>
      <c r="AL15" s="16">
        <v>0</v>
      </c>
      <c r="AM15" s="16">
        <v>0</v>
      </c>
      <c r="AN15" s="16">
        <v>0</v>
      </c>
      <c r="AO15" s="16">
        <v>26450</v>
      </c>
      <c r="AP15" s="17">
        <v>83454</v>
      </c>
      <c r="AQ15" s="20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7">
        <v>0</v>
      </c>
      <c r="BA15" s="9">
        <v>15819</v>
      </c>
      <c r="BB15" s="9">
        <v>0</v>
      </c>
      <c r="BC15" s="9">
        <v>0</v>
      </c>
      <c r="BD15" s="9">
        <v>3618</v>
      </c>
      <c r="BE15" s="15">
        <v>0</v>
      </c>
      <c r="BF15" s="18">
        <v>0</v>
      </c>
      <c r="BG15" s="16">
        <v>1250</v>
      </c>
      <c r="BH15" s="9">
        <v>0</v>
      </c>
      <c r="BI15" s="9">
        <v>0</v>
      </c>
      <c r="BJ15" s="30">
        <v>0</v>
      </c>
      <c r="BK15" s="9">
        <v>6258</v>
      </c>
      <c r="BL15" s="16">
        <v>26592</v>
      </c>
      <c r="BM15" s="9">
        <v>0</v>
      </c>
      <c r="BN15" s="16">
        <v>0</v>
      </c>
      <c r="BO15" s="16">
        <v>600</v>
      </c>
      <c r="BP15" s="16">
        <v>5511</v>
      </c>
      <c r="BQ15" s="16">
        <v>9290</v>
      </c>
      <c r="BR15" s="16">
        <v>10075</v>
      </c>
      <c r="BS15" s="16">
        <v>0</v>
      </c>
      <c r="BT15" s="16">
        <v>0</v>
      </c>
      <c r="BU15" s="16">
        <v>0</v>
      </c>
      <c r="BV15" s="18">
        <v>0</v>
      </c>
      <c r="BW15" s="17">
        <v>0</v>
      </c>
    </row>
    <row r="16" spans="1:75" ht="12.75">
      <c r="A16" s="31" t="s">
        <v>133</v>
      </c>
      <c r="B16" s="28">
        <f t="shared" si="1"/>
        <v>289540</v>
      </c>
      <c r="C16" s="17">
        <v>2681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2080</v>
      </c>
      <c r="L16" s="16">
        <v>0</v>
      </c>
      <c r="M16" s="16">
        <v>0</v>
      </c>
      <c r="N16" s="21">
        <v>0</v>
      </c>
      <c r="O16" s="16">
        <v>0</v>
      </c>
      <c r="P16" s="21">
        <v>81297</v>
      </c>
      <c r="Q16" s="16">
        <v>8764</v>
      </c>
      <c r="R16" s="16">
        <v>1525</v>
      </c>
      <c r="S16" s="16">
        <v>0</v>
      </c>
      <c r="T16" s="16">
        <v>29022</v>
      </c>
      <c r="U16" s="16">
        <v>18797</v>
      </c>
      <c r="V16" s="16">
        <v>0</v>
      </c>
      <c r="W16" s="16">
        <v>0</v>
      </c>
      <c r="X16" s="16">
        <v>14975</v>
      </c>
      <c r="Y16" s="16">
        <v>4183</v>
      </c>
      <c r="Z16" s="16">
        <v>0</v>
      </c>
      <c r="AA16" s="16">
        <v>839</v>
      </c>
      <c r="AB16" s="16">
        <v>24112</v>
      </c>
      <c r="AC16" s="16">
        <v>5181</v>
      </c>
      <c r="AD16" s="16">
        <v>0</v>
      </c>
      <c r="AE16" s="16">
        <v>22547</v>
      </c>
      <c r="AF16" s="16">
        <v>18765</v>
      </c>
      <c r="AG16" s="16">
        <v>4114</v>
      </c>
      <c r="AH16" s="16">
        <v>20898</v>
      </c>
      <c r="AI16" s="16">
        <v>29015</v>
      </c>
      <c r="AJ16" s="17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7">
        <v>0</v>
      </c>
      <c r="AQ16" s="20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7">
        <v>0</v>
      </c>
      <c r="BA16" s="9">
        <v>0</v>
      </c>
      <c r="BB16" s="9">
        <v>0</v>
      </c>
      <c r="BC16" s="9">
        <v>0</v>
      </c>
      <c r="BD16" s="9">
        <v>0</v>
      </c>
      <c r="BE16" s="15">
        <v>0</v>
      </c>
      <c r="BF16" s="16">
        <v>0</v>
      </c>
      <c r="BG16" s="16">
        <v>0</v>
      </c>
      <c r="BH16" s="9">
        <v>0</v>
      </c>
      <c r="BI16" s="9">
        <v>0</v>
      </c>
      <c r="BJ16" s="30">
        <v>0</v>
      </c>
      <c r="BK16" s="9">
        <v>0</v>
      </c>
      <c r="BL16" s="16">
        <v>0</v>
      </c>
      <c r="BM16" s="9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7">
        <v>745</v>
      </c>
    </row>
    <row r="17" spans="1:75" ht="12.75">
      <c r="A17" s="31" t="s">
        <v>134</v>
      </c>
      <c r="B17" s="28">
        <f t="shared" si="1"/>
        <v>196071</v>
      </c>
      <c r="C17" s="17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21">
        <v>0</v>
      </c>
      <c r="O17" s="16">
        <v>0</v>
      </c>
      <c r="P17" s="21">
        <v>0</v>
      </c>
      <c r="Q17" s="16">
        <v>0</v>
      </c>
      <c r="R17" s="16">
        <v>1256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1411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1007</v>
      </c>
      <c r="AI17" s="16">
        <v>0</v>
      </c>
      <c r="AJ17" s="17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7">
        <v>0</v>
      </c>
      <c r="AQ17" s="20">
        <v>77903</v>
      </c>
      <c r="AR17" s="16">
        <v>2988</v>
      </c>
      <c r="AS17" s="16">
        <v>2815</v>
      </c>
      <c r="AT17" s="16">
        <v>6331</v>
      </c>
      <c r="AU17" s="16">
        <v>8586</v>
      </c>
      <c r="AV17" s="16">
        <v>22951</v>
      </c>
      <c r="AW17" s="16">
        <v>3478</v>
      </c>
      <c r="AX17" s="16">
        <v>0</v>
      </c>
      <c r="AY17" s="16">
        <v>32373</v>
      </c>
      <c r="AZ17" s="17">
        <v>29508</v>
      </c>
      <c r="BA17" s="9">
        <v>0</v>
      </c>
      <c r="BB17" s="9">
        <v>0</v>
      </c>
      <c r="BC17" s="9">
        <v>0</v>
      </c>
      <c r="BD17" s="9">
        <v>0</v>
      </c>
      <c r="BE17" s="15">
        <v>0</v>
      </c>
      <c r="BF17" s="16">
        <v>0</v>
      </c>
      <c r="BG17" s="16">
        <v>0</v>
      </c>
      <c r="BH17" s="9">
        <v>0</v>
      </c>
      <c r="BI17" s="9">
        <v>0</v>
      </c>
      <c r="BJ17" s="30">
        <v>0</v>
      </c>
      <c r="BK17" s="9">
        <v>0</v>
      </c>
      <c r="BL17" s="16">
        <v>0</v>
      </c>
      <c r="BM17" s="9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125</v>
      </c>
      <c r="BU17" s="16">
        <v>0</v>
      </c>
      <c r="BV17" s="16">
        <v>0</v>
      </c>
      <c r="BW17" s="17">
        <v>5339</v>
      </c>
    </row>
    <row r="18" spans="1:75" ht="12.75">
      <c r="A18" s="31" t="s">
        <v>135</v>
      </c>
      <c r="B18" s="28">
        <f t="shared" si="1"/>
        <v>34575</v>
      </c>
      <c r="C18" s="17">
        <v>0</v>
      </c>
      <c r="D18" s="16">
        <v>184</v>
      </c>
      <c r="E18" s="16">
        <v>0</v>
      </c>
      <c r="F18" s="16">
        <v>0</v>
      </c>
      <c r="G18" s="16">
        <v>2527</v>
      </c>
      <c r="H18" s="16">
        <v>0</v>
      </c>
      <c r="I18" s="16">
        <v>258</v>
      </c>
      <c r="J18" s="16">
        <v>1170</v>
      </c>
      <c r="K18" s="17">
        <v>305</v>
      </c>
      <c r="L18" s="16">
        <v>0</v>
      </c>
      <c r="M18" s="16">
        <v>0</v>
      </c>
      <c r="N18" s="21">
        <v>0</v>
      </c>
      <c r="O18" s="16">
        <v>0</v>
      </c>
      <c r="P18" s="21">
        <v>0</v>
      </c>
      <c r="Q18" s="16">
        <v>1784</v>
      </c>
      <c r="R18" s="16">
        <v>0</v>
      </c>
      <c r="S18" s="16">
        <v>0</v>
      </c>
      <c r="T18" s="16">
        <v>0</v>
      </c>
      <c r="U18" s="16">
        <v>5178</v>
      </c>
      <c r="V18" s="16">
        <v>0</v>
      </c>
      <c r="W18" s="16">
        <v>0</v>
      </c>
      <c r="X18" s="16">
        <v>0</v>
      </c>
      <c r="Y18" s="16">
        <v>396</v>
      </c>
      <c r="Z18" s="16">
        <v>0</v>
      </c>
      <c r="AA18" s="16">
        <v>0</v>
      </c>
      <c r="AB18" s="16">
        <v>6870</v>
      </c>
      <c r="AC18" s="16">
        <v>0</v>
      </c>
      <c r="AD18" s="16">
        <v>0</v>
      </c>
      <c r="AE18" s="16">
        <v>6760</v>
      </c>
      <c r="AF18" s="16">
        <v>6452</v>
      </c>
      <c r="AG18" s="16">
        <v>0</v>
      </c>
      <c r="AH18" s="16">
        <v>2203</v>
      </c>
      <c r="AI18" s="16">
        <v>0</v>
      </c>
      <c r="AJ18" s="17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7">
        <v>0</v>
      </c>
      <c r="AQ18" s="20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7">
        <v>0</v>
      </c>
      <c r="BA18" s="9">
        <v>0</v>
      </c>
      <c r="BB18" s="9">
        <v>0</v>
      </c>
      <c r="BC18" s="9">
        <v>0</v>
      </c>
      <c r="BD18" s="9">
        <v>0</v>
      </c>
      <c r="BE18" s="15">
        <v>0</v>
      </c>
      <c r="BF18" s="16">
        <v>0</v>
      </c>
      <c r="BG18" s="16">
        <v>0</v>
      </c>
      <c r="BH18" s="9">
        <v>0</v>
      </c>
      <c r="BI18" s="9">
        <v>0</v>
      </c>
      <c r="BJ18" s="30">
        <v>0</v>
      </c>
      <c r="BK18" s="9">
        <v>0</v>
      </c>
      <c r="BL18" s="16">
        <v>0</v>
      </c>
      <c r="BM18" s="9">
        <v>349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7">
        <v>139</v>
      </c>
    </row>
    <row r="19" spans="1:75" ht="12.75">
      <c r="A19" s="31" t="s">
        <v>136</v>
      </c>
      <c r="B19" s="28">
        <f t="shared" si="1"/>
        <v>460043</v>
      </c>
      <c r="C19" s="17">
        <v>0</v>
      </c>
      <c r="D19" s="16">
        <v>72668</v>
      </c>
      <c r="E19" s="16">
        <v>52074</v>
      </c>
      <c r="F19" s="16">
        <v>21999</v>
      </c>
      <c r="G19" s="16">
        <v>109727</v>
      </c>
      <c r="H19" s="16">
        <v>13485</v>
      </c>
      <c r="I19" s="16">
        <v>15629</v>
      </c>
      <c r="J19" s="16">
        <v>111731</v>
      </c>
      <c r="K19" s="17">
        <v>23237</v>
      </c>
      <c r="L19" s="16">
        <v>0</v>
      </c>
      <c r="M19" s="16">
        <v>0</v>
      </c>
      <c r="N19" s="21">
        <v>0</v>
      </c>
      <c r="O19" s="16">
        <v>0</v>
      </c>
      <c r="P19" s="21">
        <v>0</v>
      </c>
      <c r="Q19" s="16">
        <v>3646</v>
      </c>
      <c r="R19" s="16">
        <v>0</v>
      </c>
      <c r="S19" s="16">
        <v>0</v>
      </c>
      <c r="T19" s="16">
        <v>0</v>
      </c>
      <c r="U19" s="16">
        <v>637</v>
      </c>
      <c r="V19" s="16">
        <v>0</v>
      </c>
      <c r="W19" s="16">
        <v>0</v>
      </c>
      <c r="X19" s="16">
        <v>0</v>
      </c>
      <c r="Y19" s="16">
        <v>2872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696</v>
      </c>
      <c r="AG19" s="16">
        <v>0</v>
      </c>
      <c r="AH19" s="16">
        <v>0</v>
      </c>
      <c r="AI19" s="16">
        <v>609</v>
      </c>
      <c r="AJ19" s="17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7">
        <v>0</v>
      </c>
      <c r="AQ19" s="20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7">
        <v>0</v>
      </c>
      <c r="BA19" s="9">
        <v>0</v>
      </c>
      <c r="BB19" s="9">
        <v>0</v>
      </c>
      <c r="BC19" s="9">
        <v>0</v>
      </c>
      <c r="BD19" s="9">
        <v>0</v>
      </c>
      <c r="BE19" s="15">
        <v>0</v>
      </c>
      <c r="BF19" s="16">
        <v>0</v>
      </c>
      <c r="BG19" s="16">
        <v>0</v>
      </c>
      <c r="BH19" s="9">
        <v>0</v>
      </c>
      <c r="BI19" s="9">
        <v>0</v>
      </c>
      <c r="BJ19" s="30">
        <v>0</v>
      </c>
      <c r="BK19" s="9">
        <v>656</v>
      </c>
      <c r="BL19" s="16">
        <v>0</v>
      </c>
      <c r="BM19" s="9">
        <v>9358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1040</v>
      </c>
      <c r="BU19" s="16">
        <v>0</v>
      </c>
      <c r="BV19" s="16">
        <v>0</v>
      </c>
      <c r="BW19" s="17">
        <v>19979</v>
      </c>
    </row>
    <row r="20" spans="1:75" ht="12.75">
      <c r="A20" s="31" t="s">
        <v>137</v>
      </c>
      <c r="B20" s="28">
        <f t="shared" si="1"/>
        <v>14723</v>
      </c>
      <c r="C20" s="17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21">
        <v>0</v>
      </c>
      <c r="O20" s="16">
        <v>9699</v>
      </c>
      <c r="P20" s="21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1534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3490</v>
      </c>
      <c r="AJ20" s="17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7">
        <v>0</v>
      </c>
      <c r="AQ20" s="20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7">
        <v>0</v>
      </c>
      <c r="BA20" s="9">
        <v>0</v>
      </c>
      <c r="BB20" s="9">
        <v>0</v>
      </c>
      <c r="BC20" s="9">
        <v>0</v>
      </c>
      <c r="BD20" s="9">
        <v>0</v>
      </c>
      <c r="BE20" s="15">
        <v>0</v>
      </c>
      <c r="BF20" s="16">
        <v>0</v>
      </c>
      <c r="BG20" s="16">
        <v>0</v>
      </c>
      <c r="BH20" s="9">
        <v>0</v>
      </c>
      <c r="BI20" s="9">
        <v>0</v>
      </c>
      <c r="BJ20" s="30">
        <v>0</v>
      </c>
      <c r="BK20" s="9">
        <v>0</v>
      </c>
      <c r="BL20" s="16">
        <v>0</v>
      </c>
      <c r="BM20" s="9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7">
        <v>0</v>
      </c>
    </row>
    <row r="21" spans="1:75" ht="12.75">
      <c r="A21" s="31" t="s">
        <v>199</v>
      </c>
      <c r="B21" s="28">
        <f t="shared" si="1"/>
        <v>3049932</v>
      </c>
      <c r="C21" s="17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21">
        <v>332955</v>
      </c>
      <c r="O21" s="16">
        <v>0</v>
      </c>
      <c r="P21" s="21">
        <v>0</v>
      </c>
      <c r="Q21" s="16">
        <v>25585</v>
      </c>
      <c r="R21" s="16">
        <v>81677</v>
      </c>
      <c r="S21" s="16">
        <v>166904</v>
      </c>
      <c r="T21" s="16">
        <v>244054</v>
      </c>
      <c r="U21" s="16">
        <v>472441</v>
      </c>
      <c r="V21" s="16">
        <v>84451</v>
      </c>
      <c r="W21" s="16">
        <v>37001</v>
      </c>
      <c r="X21" s="16">
        <v>17075</v>
      </c>
      <c r="Y21" s="16">
        <v>191045</v>
      </c>
      <c r="Z21" s="16">
        <v>0</v>
      </c>
      <c r="AA21" s="16">
        <v>147516</v>
      </c>
      <c r="AB21" s="16">
        <v>356888</v>
      </c>
      <c r="AC21" s="16">
        <v>4374</v>
      </c>
      <c r="AD21" s="16">
        <v>5995</v>
      </c>
      <c r="AE21" s="16">
        <v>176754</v>
      </c>
      <c r="AF21" s="16">
        <v>258102</v>
      </c>
      <c r="AG21" s="16">
        <v>0</v>
      </c>
      <c r="AH21" s="16">
        <v>219113</v>
      </c>
      <c r="AI21" s="16">
        <v>202786</v>
      </c>
      <c r="AJ21" s="17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7">
        <v>0</v>
      </c>
      <c r="AQ21" s="20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7">
        <v>0</v>
      </c>
      <c r="BA21" s="9">
        <v>12935</v>
      </c>
      <c r="BB21" s="9">
        <v>0</v>
      </c>
      <c r="BC21" s="9">
        <v>0</v>
      </c>
      <c r="BD21" s="9">
        <v>0</v>
      </c>
      <c r="BE21" s="15">
        <v>0</v>
      </c>
      <c r="BF21" s="16">
        <v>0</v>
      </c>
      <c r="BG21" s="16">
        <v>0</v>
      </c>
      <c r="BH21" s="9">
        <v>0</v>
      </c>
      <c r="BI21" s="9">
        <v>2152</v>
      </c>
      <c r="BJ21" s="30">
        <v>0</v>
      </c>
      <c r="BK21" s="9">
        <v>8004</v>
      </c>
      <c r="BL21" s="16">
        <v>1302</v>
      </c>
      <c r="BM21" s="9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7">
        <v>823</v>
      </c>
    </row>
    <row r="22" spans="1:75" ht="12.75">
      <c r="A22" s="31" t="s">
        <v>244</v>
      </c>
      <c r="B22" s="28">
        <f t="shared" si="1"/>
        <v>718438</v>
      </c>
      <c r="C22" s="17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7">
        <v>0</v>
      </c>
      <c r="L22" s="16">
        <v>0</v>
      </c>
      <c r="M22" s="16">
        <v>0</v>
      </c>
      <c r="N22" s="21">
        <v>0</v>
      </c>
      <c r="O22" s="16">
        <v>0</v>
      </c>
      <c r="P22" s="21">
        <v>0</v>
      </c>
      <c r="Q22" s="16">
        <v>22731</v>
      </c>
      <c r="R22" s="16">
        <v>1614</v>
      </c>
      <c r="S22" s="16">
        <v>0</v>
      </c>
      <c r="T22" s="16">
        <v>161179</v>
      </c>
      <c r="U22" s="16">
        <v>47873</v>
      </c>
      <c r="V22" s="16">
        <v>819</v>
      </c>
      <c r="W22" s="16">
        <v>0</v>
      </c>
      <c r="X22" s="16">
        <v>0</v>
      </c>
      <c r="Y22" s="16">
        <v>12824</v>
      </c>
      <c r="Z22" s="16">
        <v>0</v>
      </c>
      <c r="AA22" s="16">
        <v>15511</v>
      </c>
      <c r="AB22" s="16">
        <v>0</v>
      </c>
      <c r="AC22" s="16">
        <v>21421</v>
      </c>
      <c r="AD22" s="16">
        <v>0</v>
      </c>
      <c r="AE22" s="16">
        <v>392205</v>
      </c>
      <c r="AF22" s="16">
        <v>0</v>
      </c>
      <c r="AG22" s="16">
        <v>0</v>
      </c>
      <c r="AH22" s="16">
        <v>988</v>
      </c>
      <c r="AI22" s="16">
        <v>34366</v>
      </c>
      <c r="AJ22" s="17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7">
        <v>0</v>
      </c>
      <c r="AQ22" s="20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7">
        <v>0</v>
      </c>
      <c r="BA22" s="9">
        <v>0</v>
      </c>
      <c r="BB22" s="9">
        <v>0</v>
      </c>
      <c r="BC22" s="9">
        <v>0</v>
      </c>
      <c r="BD22" s="9">
        <v>0</v>
      </c>
      <c r="BE22" s="15">
        <v>0</v>
      </c>
      <c r="BF22" s="16">
        <v>0</v>
      </c>
      <c r="BG22" s="16">
        <v>0</v>
      </c>
      <c r="BH22" s="9">
        <v>0</v>
      </c>
      <c r="BI22" s="9">
        <v>0</v>
      </c>
      <c r="BJ22" s="30">
        <v>0</v>
      </c>
      <c r="BK22" s="9">
        <v>0</v>
      </c>
      <c r="BL22" s="16">
        <v>0</v>
      </c>
      <c r="BM22" s="9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6907</v>
      </c>
      <c r="BT22" s="16">
        <v>0</v>
      </c>
      <c r="BU22" s="16">
        <v>0</v>
      </c>
      <c r="BV22" s="16">
        <v>0</v>
      </c>
      <c r="BW22" s="17">
        <v>0</v>
      </c>
    </row>
    <row r="23" spans="1:75" ht="12.75">
      <c r="A23" s="31" t="s">
        <v>233</v>
      </c>
      <c r="B23" s="28">
        <f t="shared" si="1"/>
        <v>1822</v>
      </c>
      <c r="C23" s="17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21">
        <v>0</v>
      </c>
      <c r="O23" s="16">
        <v>0</v>
      </c>
      <c r="P23" s="21">
        <v>0</v>
      </c>
      <c r="Q23" s="16">
        <v>1822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7">
        <v>0</v>
      </c>
      <c r="AQ23" s="20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7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9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7">
        <v>0</v>
      </c>
    </row>
    <row r="24" spans="1:75" ht="12.75">
      <c r="A24" s="31" t="s">
        <v>138</v>
      </c>
      <c r="B24" s="28">
        <f t="shared" si="1"/>
        <v>75437</v>
      </c>
      <c r="C24" s="17">
        <v>0</v>
      </c>
      <c r="D24" s="16">
        <v>11375</v>
      </c>
      <c r="E24" s="16">
        <v>902</v>
      </c>
      <c r="F24" s="16">
        <v>0</v>
      </c>
      <c r="G24" s="16">
        <v>4217</v>
      </c>
      <c r="H24" s="16">
        <v>0</v>
      </c>
      <c r="I24" s="16">
        <v>0</v>
      </c>
      <c r="J24" s="16">
        <v>22581</v>
      </c>
      <c r="K24" s="17">
        <v>0</v>
      </c>
      <c r="L24" s="16">
        <v>0</v>
      </c>
      <c r="M24" s="16">
        <v>0</v>
      </c>
      <c r="N24" s="21">
        <v>0</v>
      </c>
      <c r="O24" s="16">
        <v>0</v>
      </c>
      <c r="P24" s="21">
        <v>0</v>
      </c>
      <c r="Q24" s="16">
        <v>1184</v>
      </c>
      <c r="R24" s="16">
        <v>0</v>
      </c>
      <c r="S24" s="16">
        <v>0</v>
      </c>
      <c r="T24" s="16">
        <v>0</v>
      </c>
      <c r="U24" s="16">
        <v>3364</v>
      </c>
      <c r="V24" s="16">
        <v>0</v>
      </c>
      <c r="W24" s="16">
        <v>0</v>
      </c>
      <c r="X24" s="16">
        <v>0</v>
      </c>
      <c r="Y24" s="16">
        <v>244</v>
      </c>
      <c r="Z24" s="16">
        <v>0</v>
      </c>
      <c r="AA24" s="16">
        <v>0</v>
      </c>
      <c r="AB24" s="16">
        <v>6337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1223</v>
      </c>
      <c r="AI24" s="16">
        <v>0</v>
      </c>
      <c r="AJ24" s="17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7">
        <v>0</v>
      </c>
      <c r="AQ24" s="20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7">
        <v>0</v>
      </c>
      <c r="BA24" s="9">
        <v>0</v>
      </c>
      <c r="BB24" s="9">
        <v>0</v>
      </c>
      <c r="BC24" s="9">
        <v>0</v>
      </c>
      <c r="BD24" s="9">
        <v>0</v>
      </c>
      <c r="BE24" s="15">
        <v>0</v>
      </c>
      <c r="BF24" s="16">
        <v>818</v>
      </c>
      <c r="BG24" s="16">
        <v>0</v>
      </c>
      <c r="BH24" s="9">
        <v>0</v>
      </c>
      <c r="BI24" s="9">
        <v>0</v>
      </c>
      <c r="BJ24" s="30">
        <v>0</v>
      </c>
      <c r="BK24" s="9">
        <v>0</v>
      </c>
      <c r="BL24" s="16">
        <v>0</v>
      </c>
      <c r="BM24" s="9">
        <v>15951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1994</v>
      </c>
      <c r="BU24" s="16">
        <v>0</v>
      </c>
      <c r="BV24" s="16">
        <v>0</v>
      </c>
      <c r="BW24" s="17">
        <v>5247</v>
      </c>
    </row>
    <row r="25" spans="1:75" ht="12.75">
      <c r="A25" s="31" t="s">
        <v>21</v>
      </c>
      <c r="B25" s="28">
        <f t="shared" si="1"/>
        <v>469020</v>
      </c>
      <c r="C25" s="17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21">
        <v>0</v>
      </c>
      <c r="O25" s="16">
        <v>138435</v>
      </c>
      <c r="P25" s="21">
        <v>0</v>
      </c>
      <c r="Q25" s="16">
        <v>16750</v>
      </c>
      <c r="R25" s="16">
        <v>5153</v>
      </c>
      <c r="S25" s="16">
        <v>7074</v>
      </c>
      <c r="T25" s="16">
        <v>58291</v>
      </c>
      <c r="U25" s="16">
        <v>23566</v>
      </c>
      <c r="V25" s="16">
        <v>13789</v>
      </c>
      <c r="W25" s="16">
        <v>0</v>
      </c>
      <c r="X25" s="16">
        <v>2348</v>
      </c>
      <c r="Y25" s="16">
        <v>31664</v>
      </c>
      <c r="Z25" s="16">
        <v>0</v>
      </c>
      <c r="AA25" s="16">
        <v>30279</v>
      </c>
      <c r="AB25" s="16">
        <v>9694</v>
      </c>
      <c r="AC25" s="16">
        <v>0</v>
      </c>
      <c r="AD25" s="16">
        <v>0</v>
      </c>
      <c r="AE25" s="16">
        <v>12321</v>
      </c>
      <c r="AF25" s="16">
        <v>46341</v>
      </c>
      <c r="AG25" s="16">
        <v>0</v>
      </c>
      <c r="AH25" s="16">
        <v>24743</v>
      </c>
      <c r="AI25" s="16">
        <v>31577</v>
      </c>
      <c r="AJ25" s="17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7">
        <v>0</v>
      </c>
      <c r="AQ25" s="20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7">
        <v>0</v>
      </c>
      <c r="BA25" s="9">
        <v>11258</v>
      </c>
      <c r="BB25" s="9">
        <v>0</v>
      </c>
      <c r="BC25" s="9">
        <v>0</v>
      </c>
      <c r="BD25" s="9">
        <v>4344</v>
      </c>
      <c r="BE25" s="15">
        <v>0</v>
      </c>
      <c r="BF25" s="16">
        <v>0</v>
      </c>
      <c r="BG25" s="16">
        <v>0</v>
      </c>
      <c r="BH25" s="9">
        <v>0</v>
      </c>
      <c r="BI25" s="9">
        <v>0</v>
      </c>
      <c r="BJ25" s="30">
        <v>0</v>
      </c>
      <c r="BK25" s="9">
        <v>0</v>
      </c>
      <c r="BL25" s="16">
        <v>0</v>
      </c>
      <c r="BM25" s="9">
        <v>0</v>
      </c>
      <c r="BN25" s="16">
        <v>0</v>
      </c>
      <c r="BO25" s="16">
        <v>0</v>
      </c>
      <c r="BP25" s="16">
        <v>1393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7">
        <v>0</v>
      </c>
    </row>
    <row r="26" spans="1:75" ht="12.75">
      <c r="A26" s="31" t="s">
        <v>139</v>
      </c>
      <c r="B26" s="28">
        <f t="shared" si="1"/>
        <v>8008</v>
      </c>
      <c r="C26" s="17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7">
        <v>0</v>
      </c>
      <c r="L26" s="16">
        <v>0</v>
      </c>
      <c r="M26" s="16">
        <v>0</v>
      </c>
      <c r="N26" s="21">
        <v>0</v>
      </c>
      <c r="O26" s="16">
        <v>0</v>
      </c>
      <c r="P26" s="21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7">
        <v>0</v>
      </c>
      <c r="AQ26" s="20">
        <v>1601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9">
        <v>0</v>
      </c>
      <c r="BB26" s="9">
        <v>0</v>
      </c>
      <c r="BC26" s="9">
        <v>0</v>
      </c>
      <c r="BD26" s="9">
        <v>0</v>
      </c>
      <c r="BE26" s="15">
        <v>0</v>
      </c>
      <c r="BF26" s="16">
        <v>957</v>
      </c>
      <c r="BG26" s="16">
        <v>0</v>
      </c>
      <c r="BH26" s="9">
        <v>0</v>
      </c>
      <c r="BI26" s="9">
        <v>0</v>
      </c>
      <c r="BJ26" s="30">
        <v>967</v>
      </c>
      <c r="BK26" s="9">
        <v>0</v>
      </c>
      <c r="BL26" s="16">
        <v>0</v>
      </c>
      <c r="BM26" s="9">
        <v>0</v>
      </c>
      <c r="BN26" s="16">
        <v>0</v>
      </c>
      <c r="BO26" s="16">
        <v>1211</v>
      </c>
      <c r="BP26" s="16">
        <v>0</v>
      </c>
      <c r="BQ26" s="16">
        <v>0</v>
      </c>
      <c r="BR26" s="16">
        <v>0</v>
      </c>
      <c r="BS26" s="16">
        <v>0</v>
      </c>
      <c r="BT26" s="16">
        <v>635</v>
      </c>
      <c r="BU26" s="16">
        <v>0</v>
      </c>
      <c r="BV26" s="16">
        <v>405</v>
      </c>
      <c r="BW26" s="17">
        <v>2232</v>
      </c>
    </row>
    <row r="27" spans="1:75" ht="12.75">
      <c r="A27" s="31" t="s">
        <v>140</v>
      </c>
      <c r="B27" s="28">
        <f t="shared" si="1"/>
        <v>343679</v>
      </c>
      <c r="C27" s="17">
        <v>7489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21">
        <v>0</v>
      </c>
      <c r="O27" s="16">
        <v>0</v>
      </c>
      <c r="P27" s="21">
        <v>0</v>
      </c>
      <c r="Q27" s="16">
        <v>64669</v>
      </c>
      <c r="R27" s="16">
        <v>6199</v>
      </c>
      <c r="S27" s="16">
        <v>22221</v>
      </c>
      <c r="T27" s="16">
        <v>16993</v>
      </c>
      <c r="U27" s="16">
        <v>8319</v>
      </c>
      <c r="V27" s="16">
        <v>15241</v>
      </c>
      <c r="W27" s="16">
        <v>0</v>
      </c>
      <c r="X27" s="16">
        <v>0</v>
      </c>
      <c r="Y27" s="16">
        <v>79196</v>
      </c>
      <c r="Z27" s="16">
        <v>0</v>
      </c>
      <c r="AA27" s="16">
        <v>13350</v>
      </c>
      <c r="AB27" s="16">
        <v>21992</v>
      </c>
      <c r="AC27" s="16">
        <v>5116</v>
      </c>
      <c r="AD27" s="16">
        <v>0</v>
      </c>
      <c r="AE27" s="16">
        <v>846</v>
      </c>
      <c r="AF27" s="16">
        <v>25500</v>
      </c>
      <c r="AG27" s="16">
        <v>0</v>
      </c>
      <c r="AH27" s="16">
        <v>36305</v>
      </c>
      <c r="AI27" s="16">
        <v>15023</v>
      </c>
      <c r="AJ27" s="17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7">
        <v>0</v>
      </c>
      <c r="AQ27" s="20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7">
        <v>0</v>
      </c>
      <c r="BA27" s="9">
        <v>3318</v>
      </c>
      <c r="BB27" s="9">
        <v>0</v>
      </c>
      <c r="BC27" s="9">
        <v>0</v>
      </c>
      <c r="BD27" s="9">
        <v>0</v>
      </c>
      <c r="BE27" s="15">
        <v>0</v>
      </c>
      <c r="BF27" s="16">
        <v>0</v>
      </c>
      <c r="BG27" s="16">
        <v>0</v>
      </c>
      <c r="BH27" s="9">
        <v>0</v>
      </c>
      <c r="BI27" s="9">
        <v>0</v>
      </c>
      <c r="BJ27" s="30">
        <v>0</v>
      </c>
      <c r="BK27" s="9">
        <v>0</v>
      </c>
      <c r="BL27" s="16">
        <v>0</v>
      </c>
      <c r="BM27" s="9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7">
        <v>1902</v>
      </c>
    </row>
    <row r="28" spans="1:75" ht="12.75">
      <c r="A28" s="31" t="s">
        <v>235</v>
      </c>
      <c r="B28" s="28">
        <f t="shared" si="1"/>
        <v>4001</v>
      </c>
      <c r="C28" s="17">
        <v>0</v>
      </c>
      <c r="D28" s="16">
        <v>0</v>
      </c>
      <c r="E28" s="16">
        <v>2269</v>
      </c>
      <c r="F28" s="16">
        <v>0</v>
      </c>
      <c r="G28" s="16">
        <v>0</v>
      </c>
      <c r="H28" s="16">
        <v>0</v>
      </c>
      <c r="I28" s="16">
        <v>0</v>
      </c>
      <c r="J28" s="16">
        <v>638</v>
      </c>
      <c r="K28" s="17">
        <v>0</v>
      </c>
      <c r="L28" s="16">
        <v>0</v>
      </c>
      <c r="M28" s="16">
        <v>0</v>
      </c>
      <c r="N28" s="21">
        <v>0</v>
      </c>
      <c r="O28" s="16">
        <v>0</v>
      </c>
      <c r="P28" s="21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7">
        <v>0</v>
      </c>
      <c r="AQ28" s="20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7">
        <v>0</v>
      </c>
      <c r="BA28" s="16">
        <v>0</v>
      </c>
      <c r="BB28" s="16">
        <v>0</v>
      </c>
      <c r="BC28" s="16">
        <v>0</v>
      </c>
      <c r="BD28" s="16">
        <v>0</v>
      </c>
      <c r="BE28" s="17">
        <v>0</v>
      </c>
      <c r="BF28" s="16">
        <v>0</v>
      </c>
      <c r="BG28" s="16">
        <v>0</v>
      </c>
      <c r="BH28" s="9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7">
        <v>1094</v>
      </c>
    </row>
    <row r="29" spans="1:75" ht="12.75">
      <c r="A29" s="31" t="s">
        <v>237</v>
      </c>
      <c r="B29" s="28">
        <f t="shared" si="1"/>
        <v>976</v>
      </c>
      <c r="C29" s="17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21">
        <v>0</v>
      </c>
      <c r="O29" s="16">
        <v>0</v>
      </c>
      <c r="P29" s="21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7">
        <v>0</v>
      </c>
      <c r="AQ29" s="20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7">
        <v>0</v>
      </c>
      <c r="BA29" s="16">
        <v>0</v>
      </c>
      <c r="BB29" s="16">
        <v>0</v>
      </c>
      <c r="BC29" s="16">
        <v>0</v>
      </c>
      <c r="BD29" s="16">
        <v>0</v>
      </c>
      <c r="BE29" s="17">
        <v>0</v>
      </c>
      <c r="BF29" s="16">
        <v>0</v>
      </c>
      <c r="BG29" s="16">
        <v>0</v>
      </c>
      <c r="BH29" s="9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7">
        <v>976</v>
      </c>
    </row>
    <row r="30" spans="1:75" ht="12.75">
      <c r="A30" s="31" t="s">
        <v>141</v>
      </c>
      <c r="B30" s="28">
        <f t="shared" si="1"/>
        <v>2050748</v>
      </c>
      <c r="C30" s="17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>
        <v>0</v>
      </c>
      <c r="L30" s="16">
        <v>0</v>
      </c>
      <c r="M30" s="16">
        <v>0</v>
      </c>
      <c r="N30" s="21">
        <v>42251</v>
      </c>
      <c r="O30" s="16">
        <v>0</v>
      </c>
      <c r="P30" s="21">
        <v>0</v>
      </c>
      <c r="Q30" s="16">
        <v>17752</v>
      </c>
      <c r="R30" s="16">
        <v>31726</v>
      </c>
      <c r="S30" s="16">
        <v>71986</v>
      </c>
      <c r="T30" s="16">
        <v>518749</v>
      </c>
      <c r="U30" s="16">
        <v>124655</v>
      </c>
      <c r="V30" s="16">
        <v>6951</v>
      </c>
      <c r="W30" s="16">
        <v>6317</v>
      </c>
      <c r="X30" s="16">
        <v>2406</v>
      </c>
      <c r="Y30" s="16">
        <v>64138</v>
      </c>
      <c r="Z30" s="16">
        <v>0</v>
      </c>
      <c r="AA30" s="16">
        <v>153039</v>
      </c>
      <c r="AB30" s="16">
        <v>33460</v>
      </c>
      <c r="AC30" s="16">
        <v>14078</v>
      </c>
      <c r="AD30" s="16">
        <v>9493</v>
      </c>
      <c r="AE30" s="16">
        <v>746017</v>
      </c>
      <c r="AF30" s="16">
        <v>15422</v>
      </c>
      <c r="AG30" s="16">
        <v>0</v>
      </c>
      <c r="AH30" s="16">
        <v>18382</v>
      </c>
      <c r="AI30" s="16">
        <v>128258</v>
      </c>
      <c r="AJ30" s="17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7">
        <v>0</v>
      </c>
      <c r="AQ30" s="20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7">
        <v>0</v>
      </c>
      <c r="BA30" s="9">
        <v>0</v>
      </c>
      <c r="BB30" s="9">
        <v>0</v>
      </c>
      <c r="BC30" s="9">
        <v>0</v>
      </c>
      <c r="BD30" s="9">
        <v>0</v>
      </c>
      <c r="BE30" s="15">
        <v>0</v>
      </c>
      <c r="BF30" s="16">
        <v>0</v>
      </c>
      <c r="BG30" s="16">
        <v>0</v>
      </c>
      <c r="BH30" s="9">
        <v>0</v>
      </c>
      <c r="BI30" s="9">
        <v>0</v>
      </c>
      <c r="BJ30" s="30">
        <v>0</v>
      </c>
      <c r="BK30" s="9">
        <v>5366</v>
      </c>
      <c r="BL30" s="16">
        <v>6041</v>
      </c>
      <c r="BM30" s="9">
        <v>0</v>
      </c>
      <c r="BN30" s="16">
        <v>0</v>
      </c>
      <c r="BO30" s="16">
        <v>0</v>
      </c>
      <c r="BP30" s="16">
        <v>12350</v>
      </c>
      <c r="BQ30" s="16">
        <v>2915</v>
      </c>
      <c r="BR30" s="16">
        <v>0</v>
      </c>
      <c r="BS30" s="16">
        <v>2209</v>
      </c>
      <c r="BT30" s="16">
        <v>0</v>
      </c>
      <c r="BU30" s="16">
        <v>16787</v>
      </c>
      <c r="BV30" s="16">
        <v>0</v>
      </c>
      <c r="BW30" s="17">
        <v>0</v>
      </c>
    </row>
    <row r="31" spans="1:75" ht="12.75">
      <c r="A31" s="31" t="s">
        <v>142</v>
      </c>
      <c r="B31" s="28">
        <f t="shared" si="1"/>
        <v>281505</v>
      </c>
      <c r="C31" s="17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7">
        <v>0</v>
      </c>
      <c r="L31" s="16">
        <v>0</v>
      </c>
      <c r="M31" s="16">
        <v>0</v>
      </c>
      <c r="N31" s="21">
        <v>0</v>
      </c>
      <c r="O31" s="16">
        <v>74262</v>
      </c>
      <c r="P31" s="21">
        <v>0</v>
      </c>
      <c r="Q31" s="16">
        <v>20544</v>
      </c>
      <c r="R31" s="16">
        <v>4921</v>
      </c>
      <c r="S31" s="16">
        <v>817</v>
      </c>
      <c r="T31" s="16">
        <v>18207</v>
      </c>
      <c r="U31" s="16">
        <v>6058</v>
      </c>
      <c r="V31" s="16">
        <v>20352</v>
      </c>
      <c r="W31" s="16">
        <v>435</v>
      </c>
      <c r="X31" s="16">
        <v>2423</v>
      </c>
      <c r="Y31" s="16">
        <v>16273</v>
      </c>
      <c r="Z31" s="16">
        <v>0</v>
      </c>
      <c r="AA31" s="16">
        <v>15262</v>
      </c>
      <c r="AB31" s="16">
        <v>320</v>
      </c>
      <c r="AC31" s="16">
        <v>6120</v>
      </c>
      <c r="AD31" s="16">
        <v>981</v>
      </c>
      <c r="AE31" s="16">
        <v>2435</v>
      </c>
      <c r="AF31" s="16">
        <v>47044</v>
      </c>
      <c r="AG31" s="16">
        <v>0</v>
      </c>
      <c r="AH31" s="16">
        <v>878</v>
      </c>
      <c r="AI31" s="16">
        <v>30586</v>
      </c>
      <c r="AJ31" s="17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7">
        <v>0</v>
      </c>
      <c r="AQ31" s="20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7">
        <v>0</v>
      </c>
      <c r="BA31" s="9">
        <v>12392</v>
      </c>
      <c r="BB31" s="9">
        <v>0</v>
      </c>
      <c r="BC31" s="9">
        <v>0</v>
      </c>
      <c r="BD31" s="9">
        <v>0</v>
      </c>
      <c r="BE31" s="15">
        <v>0</v>
      </c>
      <c r="BF31" s="16">
        <v>0</v>
      </c>
      <c r="BG31" s="16">
        <v>0</v>
      </c>
      <c r="BH31" s="9">
        <v>0</v>
      </c>
      <c r="BI31" s="9">
        <v>0</v>
      </c>
      <c r="BJ31" s="30">
        <v>0</v>
      </c>
      <c r="BK31" s="9">
        <v>488</v>
      </c>
      <c r="BL31" s="16">
        <v>0</v>
      </c>
      <c r="BM31" s="9">
        <v>0</v>
      </c>
      <c r="BN31" s="16">
        <v>0</v>
      </c>
      <c r="BO31" s="16">
        <v>0</v>
      </c>
      <c r="BP31" s="16">
        <v>484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7">
        <v>223</v>
      </c>
    </row>
    <row r="32" spans="1:75" ht="12.75">
      <c r="A32" s="31" t="s">
        <v>143</v>
      </c>
      <c r="B32" s="28">
        <f t="shared" si="1"/>
        <v>1101251</v>
      </c>
      <c r="C32" s="17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21">
        <v>0</v>
      </c>
      <c r="O32" s="16">
        <v>238593</v>
      </c>
      <c r="P32" s="21">
        <v>0</v>
      </c>
      <c r="Q32" s="16">
        <v>103711</v>
      </c>
      <c r="R32" s="16">
        <v>28918</v>
      </c>
      <c r="S32" s="16">
        <v>52958</v>
      </c>
      <c r="T32" s="16">
        <v>82723</v>
      </c>
      <c r="U32" s="16">
        <v>99383</v>
      </c>
      <c r="V32" s="16">
        <v>10123</v>
      </c>
      <c r="W32" s="16">
        <v>0</v>
      </c>
      <c r="X32" s="16">
        <v>18193</v>
      </c>
      <c r="Y32" s="16">
        <v>79536</v>
      </c>
      <c r="Z32" s="16">
        <v>1124</v>
      </c>
      <c r="AA32" s="16">
        <v>99789</v>
      </c>
      <c r="AB32" s="16">
        <v>21339</v>
      </c>
      <c r="AC32" s="16">
        <v>37631</v>
      </c>
      <c r="AD32" s="16">
        <v>3845</v>
      </c>
      <c r="AE32" s="16">
        <v>34496</v>
      </c>
      <c r="AF32" s="16">
        <v>82632</v>
      </c>
      <c r="AG32" s="16">
        <v>0</v>
      </c>
      <c r="AH32" s="16">
        <v>46731</v>
      </c>
      <c r="AI32" s="16">
        <v>42518</v>
      </c>
      <c r="AJ32" s="17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7">
        <v>0</v>
      </c>
      <c r="AQ32" s="20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7">
        <v>0</v>
      </c>
      <c r="BA32" s="9">
        <v>0</v>
      </c>
      <c r="BB32" s="9">
        <v>0</v>
      </c>
      <c r="BC32" s="9">
        <v>0</v>
      </c>
      <c r="BD32" s="9">
        <v>0</v>
      </c>
      <c r="BE32" s="15">
        <v>7696</v>
      </c>
      <c r="BF32" s="16">
        <v>0</v>
      </c>
      <c r="BG32" s="16">
        <v>0</v>
      </c>
      <c r="BH32" s="9">
        <v>0</v>
      </c>
      <c r="BI32" s="9">
        <v>0</v>
      </c>
      <c r="BJ32" s="30">
        <v>0</v>
      </c>
      <c r="BK32" s="9">
        <v>2329</v>
      </c>
      <c r="BL32" s="16">
        <v>1273</v>
      </c>
      <c r="BM32" s="9">
        <v>0</v>
      </c>
      <c r="BN32" s="16">
        <v>0</v>
      </c>
      <c r="BO32" s="16">
        <v>0</v>
      </c>
      <c r="BP32" s="16">
        <v>0</v>
      </c>
      <c r="BQ32" s="16">
        <v>3688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7">
        <v>2022</v>
      </c>
    </row>
    <row r="33" spans="1:75" ht="12.75">
      <c r="A33" s="31" t="s">
        <v>240</v>
      </c>
      <c r="B33" s="28">
        <f t="shared" si="1"/>
        <v>23227</v>
      </c>
      <c r="C33" s="17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7">
        <v>0</v>
      </c>
      <c r="L33" s="16">
        <v>0</v>
      </c>
      <c r="M33" s="16">
        <v>0</v>
      </c>
      <c r="N33" s="21">
        <v>0</v>
      </c>
      <c r="O33" s="16">
        <v>0</v>
      </c>
      <c r="P33" s="21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23227</v>
      </c>
      <c r="AF33" s="16">
        <v>0</v>
      </c>
      <c r="AG33" s="16">
        <v>0</v>
      </c>
      <c r="AH33" s="16">
        <v>0</v>
      </c>
      <c r="AI33" s="16">
        <v>0</v>
      </c>
      <c r="AJ33" s="17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7">
        <v>0</v>
      </c>
      <c r="AQ33" s="20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7">
        <v>0</v>
      </c>
      <c r="BA33" s="16">
        <v>0</v>
      </c>
      <c r="BB33" s="16">
        <v>0</v>
      </c>
      <c r="BC33" s="16">
        <v>0</v>
      </c>
      <c r="BD33" s="16">
        <v>0</v>
      </c>
      <c r="BE33" s="17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</row>
    <row r="34" spans="1:75" ht="12.75">
      <c r="A34" s="31" t="s">
        <v>144</v>
      </c>
      <c r="B34" s="28">
        <f t="shared" si="1"/>
        <v>44236</v>
      </c>
      <c r="C34" s="17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21">
        <v>0</v>
      </c>
      <c r="O34" s="16">
        <v>0</v>
      </c>
      <c r="P34" s="21">
        <v>0</v>
      </c>
      <c r="Q34" s="16">
        <v>9257</v>
      </c>
      <c r="R34" s="16">
        <v>0</v>
      </c>
      <c r="S34" s="16">
        <v>0</v>
      </c>
      <c r="T34" s="16">
        <v>0</v>
      </c>
      <c r="U34" s="16">
        <v>1578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5359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776</v>
      </c>
      <c r="AI34" s="16">
        <v>0</v>
      </c>
      <c r="AJ34" s="17">
        <v>0</v>
      </c>
      <c r="AK34" s="16">
        <v>1030</v>
      </c>
      <c r="AL34" s="16">
        <v>0</v>
      </c>
      <c r="AM34" s="16">
        <v>0</v>
      </c>
      <c r="AN34" s="16">
        <v>0</v>
      </c>
      <c r="AO34" s="16">
        <v>3509</v>
      </c>
      <c r="AP34" s="17">
        <v>22727</v>
      </c>
      <c r="AQ34" s="20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7">
        <v>0</v>
      </c>
      <c r="BA34" s="9">
        <v>0</v>
      </c>
      <c r="BB34" s="9">
        <v>0</v>
      </c>
      <c r="BC34" s="9">
        <v>0</v>
      </c>
      <c r="BD34" s="9">
        <v>0</v>
      </c>
      <c r="BE34" s="15">
        <v>0</v>
      </c>
      <c r="BF34" s="16">
        <v>0</v>
      </c>
      <c r="BG34" s="16">
        <v>0</v>
      </c>
      <c r="BH34" s="9">
        <v>0</v>
      </c>
      <c r="BI34" s="9">
        <v>0</v>
      </c>
      <c r="BJ34" s="30">
        <v>0</v>
      </c>
      <c r="BK34" s="9">
        <v>0</v>
      </c>
      <c r="BL34" s="16">
        <v>0</v>
      </c>
      <c r="BM34" s="9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7">
        <v>0</v>
      </c>
    </row>
    <row r="35" spans="1:75" ht="12.75">
      <c r="A35" s="31" t="s">
        <v>145</v>
      </c>
      <c r="B35" s="28">
        <f t="shared" si="1"/>
        <v>1495839</v>
      </c>
      <c r="C35" s="17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7">
        <v>0</v>
      </c>
      <c r="L35" s="16">
        <v>0</v>
      </c>
      <c r="M35" s="16">
        <v>0</v>
      </c>
      <c r="N35" s="21">
        <v>13974</v>
      </c>
      <c r="O35" s="16">
        <v>0</v>
      </c>
      <c r="P35" s="21">
        <v>0</v>
      </c>
      <c r="Q35" s="16">
        <v>578668</v>
      </c>
      <c r="R35" s="16">
        <v>4020</v>
      </c>
      <c r="S35" s="16">
        <v>34096</v>
      </c>
      <c r="T35" s="16">
        <v>67823</v>
      </c>
      <c r="U35" s="16">
        <v>220703</v>
      </c>
      <c r="V35" s="16">
        <v>8910</v>
      </c>
      <c r="W35" s="16">
        <v>4102</v>
      </c>
      <c r="X35" s="16">
        <v>1257</v>
      </c>
      <c r="Y35" s="16">
        <v>22090</v>
      </c>
      <c r="Z35" s="16">
        <v>0</v>
      </c>
      <c r="AA35" s="16">
        <v>50641</v>
      </c>
      <c r="AB35" s="16">
        <v>62283</v>
      </c>
      <c r="AC35" s="16">
        <v>14787</v>
      </c>
      <c r="AD35" s="16">
        <v>8930</v>
      </c>
      <c r="AE35" s="16">
        <v>69768</v>
      </c>
      <c r="AF35" s="16">
        <v>174154</v>
      </c>
      <c r="AG35" s="16">
        <v>0</v>
      </c>
      <c r="AH35" s="16">
        <v>45089</v>
      </c>
      <c r="AI35" s="16">
        <v>111393</v>
      </c>
      <c r="AJ35" s="17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7">
        <v>0</v>
      </c>
      <c r="AQ35" s="20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7">
        <v>0</v>
      </c>
      <c r="BA35" s="9">
        <v>0</v>
      </c>
      <c r="BB35" s="9">
        <v>0</v>
      </c>
      <c r="BC35" s="9">
        <v>0</v>
      </c>
      <c r="BD35" s="9">
        <v>0</v>
      </c>
      <c r="BE35" s="15">
        <v>0</v>
      </c>
      <c r="BF35" s="16">
        <v>0</v>
      </c>
      <c r="BG35" s="16">
        <v>0</v>
      </c>
      <c r="BH35" s="9">
        <v>0</v>
      </c>
      <c r="BI35" s="9">
        <v>2844</v>
      </c>
      <c r="BJ35" s="30">
        <v>0</v>
      </c>
      <c r="BK35" s="9">
        <v>307</v>
      </c>
      <c r="BL35" s="16">
        <v>0</v>
      </c>
      <c r="BM35" s="9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7">
        <v>0</v>
      </c>
    </row>
    <row r="36" spans="1:75" ht="12.75">
      <c r="A36" s="31" t="s">
        <v>146</v>
      </c>
      <c r="B36" s="28">
        <f t="shared" si="1"/>
        <v>298633</v>
      </c>
      <c r="C36" s="17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21">
        <v>23111</v>
      </c>
      <c r="O36" s="16">
        <v>0</v>
      </c>
      <c r="P36" s="21">
        <v>0</v>
      </c>
      <c r="Q36" s="16">
        <v>0</v>
      </c>
      <c r="R36" s="16">
        <v>3669</v>
      </c>
      <c r="S36" s="16">
        <v>41267</v>
      </c>
      <c r="T36" s="16">
        <v>13235</v>
      </c>
      <c r="U36" s="16">
        <v>8328</v>
      </c>
      <c r="V36" s="16">
        <v>0</v>
      </c>
      <c r="W36" s="16">
        <v>0</v>
      </c>
      <c r="X36" s="16">
        <v>0</v>
      </c>
      <c r="Y36" s="16">
        <v>10290</v>
      </c>
      <c r="Z36" s="16">
        <v>0</v>
      </c>
      <c r="AA36" s="16">
        <v>9299</v>
      </c>
      <c r="AB36" s="16">
        <v>0</v>
      </c>
      <c r="AC36" s="16">
        <v>10651</v>
      </c>
      <c r="AD36" s="16">
        <v>3688</v>
      </c>
      <c r="AE36" s="16">
        <v>12024</v>
      </c>
      <c r="AF36" s="16">
        <v>1077</v>
      </c>
      <c r="AG36" s="16">
        <v>0</v>
      </c>
      <c r="AH36" s="16">
        <v>7311</v>
      </c>
      <c r="AI36" s="16">
        <v>15704</v>
      </c>
      <c r="AJ36" s="17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56288</v>
      </c>
      <c r="AP36" s="17">
        <v>82030</v>
      </c>
      <c r="AQ36" s="20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7">
        <v>0</v>
      </c>
      <c r="BA36" s="9">
        <v>0</v>
      </c>
      <c r="BB36" s="9">
        <v>0</v>
      </c>
      <c r="BC36" s="9">
        <v>0</v>
      </c>
      <c r="BD36" s="9">
        <v>0</v>
      </c>
      <c r="BE36" s="15">
        <v>0</v>
      </c>
      <c r="BF36" s="16">
        <v>0</v>
      </c>
      <c r="BG36" s="16">
        <v>0</v>
      </c>
      <c r="BH36" s="9">
        <v>0</v>
      </c>
      <c r="BI36" s="9">
        <v>0</v>
      </c>
      <c r="BJ36" s="30">
        <v>0</v>
      </c>
      <c r="BK36" s="9">
        <v>0</v>
      </c>
      <c r="BL36" s="16">
        <v>222</v>
      </c>
      <c r="BM36" s="9">
        <v>0</v>
      </c>
      <c r="BN36" s="16">
        <v>0</v>
      </c>
      <c r="BO36" s="16">
        <v>0</v>
      </c>
      <c r="BP36" s="16">
        <v>439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7">
        <v>0</v>
      </c>
    </row>
    <row r="37" spans="1:75" ht="12.75">
      <c r="A37" s="31" t="s">
        <v>147</v>
      </c>
      <c r="B37" s="28">
        <f t="shared" si="1"/>
        <v>156882</v>
      </c>
      <c r="C37" s="17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  <c r="L37" s="16">
        <v>0</v>
      </c>
      <c r="M37" s="16">
        <v>663</v>
      </c>
      <c r="N37" s="21">
        <v>0</v>
      </c>
      <c r="O37" s="16">
        <v>0</v>
      </c>
      <c r="P37" s="21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260</v>
      </c>
      <c r="Z37" s="16">
        <v>0</v>
      </c>
      <c r="AA37" s="16">
        <v>405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3992</v>
      </c>
      <c r="AI37" s="16">
        <v>711</v>
      </c>
      <c r="AJ37" s="17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7">
        <v>0</v>
      </c>
      <c r="AQ37" s="20">
        <v>22271</v>
      </c>
      <c r="AR37" s="16">
        <v>226</v>
      </c>
      <c r="AS37" s="16">
        <v>5501</v>
      </c>
      <c r="AT37" s="16">
        <v>2163</v>
      </c>
      <c r="AU37" s="16">
        <v>1647</v>
      </c>
      <c r="AV37" s="16">
        <v>64549</v>
      </c>
      <c r="AW37" s="16">
        <v>3107</v>
      </c>
      <c r="AX37" s="16">
        <v>11418</v>
      </c>
      <c r="AY37" s="16">
        <v>18606</v>
      </c>
      <c r="AZ37" s="17">
        <v>18901</v>
      </c>
      <c r="BA37" s="9">
        <v>0</v>
      </c>
      <c r="BB37" s="9">
        <v>0</v>
      </c>
      <c r="BC37" s="9">
        <v>0</v>
      </c>
      <c r="BD37" s="9">
        <v>875</v>
      </c>
      <c r="BE37" s="15">
        <v>0</v>
      </c>
      <c r="BF37" s="16">
        <v>0</v>
      </c>
      <c r="BG37" s="16">
        <v>0</v>
      </c>
      <c r="BH37" s="9">
        <v>0</v>
      </c>
      <c r="BI37" s="9">
        <v>0</v>
      </c>
      <c r="BJ37" s="30">
        <v>0</v>
      </c>
      <c r="BK37" s="9">
        <v>0</v>
      </c>
      <c r="BL37" s="16">
        <v>0</v>
      </c>
      <c r="BM37" s="9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638</v>
      </c>
      <c r="BW37" s="17">
        <v>949</v>
      </c>
    </row>
    <row r="38" spans="1:75" ht="12.75">
      <c r="A38" s="31" t="s">
        <v>148</v>
      </c>
      <c r="B38" s="28">
        <f t="shared" si="1"/>
        <v>136044</v>
      </c>
      <c r="C38" s="17">
        <v>0</v>
      </c>
      <c r="D38" s="16">
        <v>8161</v>
      </c>
      <c r="E38" s="16">
        <v>28563</v>
      </c>
      <c r="F38" s="16">
        <v>0</v>
      </c>
      <c r="G38" s="16">
        <v>62255</v>
      </c>
      <c r="H38" s="16">
        <v>0</v>
      </c>
      <c r="I38" s="16">
        <v>2643</v>
      </c>
      <c r="J38" s="16">
        <v>22495</v>
      </c>
      <c r="K38" s="17">
        <v>0</v>
      </c>
      <c r="L38" s="16">
        <v>0</v>
      </c>
      <c r="M38" s="16">
        <v>0</v>
      </c>
      <c r="N38" s="21">
        <v>0</v>
      </c>
      <c r="O38" s="16">
        <v>0</v>
      </c>
      <c r="P38" s="21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7">
        <v>0</v>
      </c>
      <c r="AQ38" s="20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7">
        <v>0</v>
      </c>
      <c r="BA38" s="9">
        <v>0</v>
      </c>
      <c r="BB38" s="9">
        <v>0</v>
      </c>
      <c r="BC38" s="9">
        <v>0</v>
      </c>
      <c r="BD38" s="9">
        <v>0</v>
      </c>
      <c r="BE38" s="15">
        <v>0</v>
      </c>
      <c r="BF38" s="16">
        <v>0</v>
      </c>
      <c r="BG38" s="16">
        <v>0</v>
      </c>
      <c r="BH38" s="9">
        <v>0</v>
      </c>
      <c r="BI38" s="9">
        <v>0</v>
      </c>
      <c r="BJ38" s="30">
        <v>0</v>
      </c>
      <c r="BK38" s="9">
        <v>0</v>
      </c>
      <c r="BL38" s="16">
        <v>0</v>
      </c>
      <c r="BM38" s="9">
        <v>8327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7">
        <v>3600</v>
      </c>
    </row>
    <row r="39" spans="1:75" ht="12.75">
      <c r="A39" s="31" t="s">
        <v>149</v>
      </c>
      <c r="B39" s="28">
        <f t="shared" si="1"/>
        <v>1515340</v>
      </c>
      <c r="C39" s="17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7">
        <v>0</v>
      </c>
      <c r="L39" s="16">
        <v>0</v>
      </c>
      <c r="M39" s="16">
        <v>0</v>
      </c>
      <c r="N39" s="21">
        <v>39933</v>
      </c>
      <c r="O39" s="16">
        <v>0</v>
      </c>
      <c r="P39" s="21">
        <v>0</v>
      </c>
      <c r="Q39" s="16">
        <v>504558</v>
      </c>
      <c r="R39" s="16">
        <v>3921</v>
      </c>
      <c r="S39" s="16">
        <v>24823</v>
      </c>
      <c r="T39" s="16">
        <v>189610</v>
      </c>
      <c r="U39" s="16">
        <v>169878</v>
      </c>
      <c r="V39" s="16">
        <v>10491</v>
      </c>
      <c r="W39" s="16">
        <v>3882</v>
      </c>
      <c r="X39" s="16">
        <v>0</v>
      </c>
      <c r="Y39" s="16">
        <v>181949</v>
      </c>
      <c r="Z39" s="16">
        <v>0</v>
      </c>
      <c r="AA39" s="16">
        <v>61934</v>
      </c>
      <c r="AB39" s="16">
        <v>6370</v>
      </c>
      <c r="AC39" s="16">
        <v>6063</v>
      </c>
      <c r="AD39" s="16">
        <v>14210</v>
      </c>
      <c r="AE39" s="16">
        <v>135936</v>
      </c>
      <c r="AF39" s="16">
        <v>40397</v>
      </c>
      <c r="AG39" s="16">
        <v>0</v>
      </c>
      <c r="AH39" s="16">
        <v>44484</v>
      </c>
      <c r="AI39" s="16">
        <v>66519</v>
      </c>
      <c r="AJ39" s="17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7">
        <v>0</v>
      </c>
      <c r="AQ39" s="20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7">
        <v>0</v>
      </c>
      <c r="BA39" s="9">
        <v>0</v>
      </c>
      <c r="BB39" s="9">
        <v>0</v>
      </c>
      <c r="BC39" s="9">
        <v>0</v>
      </c>
      <c r="BD39" s="9">
        <v>0</v>
      </c>
      <c r="BE39" s="15">
        <v>0</v>
      </c>
      <c r="BF39" s="16">
        <v>0</v>
      </c>
      <c r="BG39" s="16">
        <v>0</v>
      </c>
      <c r="BH39" s="9">
        <v>0</v>
      </c>
      <c r="BI39" s="9">
        <v>4866</v>
      </c>
      <c r="BJ39" s="30">
        <v>0</v>
      </c>
      <c r="BK39" s="9">
        <v>3006</v>
      </c>
      <c r="BL39" s="16">
        <v>0</v>
      </c>
      <c r="BM39" s="9">
        <v>0</v>
      </c>
      <c r="BN39" s="16">
        <v>0</v>
      </c>
      <c r="BO39" s="16">
        <v>0</v>
      </c>
      <c r="BP39" s="16">
        <v>0</v>
      </c>
      <c r="BQ39" s="16">
        <v>1965</v>
      </c>
      <c r="BR39" s="16">
        <v>0</v>
      </c>
      <c r="BS39" s="16">
        <v>545</v>
      </c>
      <c r="BT39" s="16">
        <v>0</v>
      </c>
      <c r="BU39" s="16">
        <v>0</v>
      </c>
      <c r="BV39" s="16">
        <v>0</v>
      </c>
      <c r="BW39" s="17">
        <v>0</v>
      </c>
    </row>
    <row r="40" spans="1:75" ht="12.75">
      <c r="A40" s="31" t="s">
        <v>150</v>
      </c>
      <c r="B40" s="28">
        <f t="shared" si="1"/>
        <v>54081</v>
      </c>
      <c r="C40" s="17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21">
        <v>0</v>
      </c>
      <c r="O40" s="16">
        <v>0</v>
      </c>
      <c r="P40" s="21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2399</v>
      </c>
      <c r="AG40" s="16">
        <v>0</v>
      </c>
      <c r="AH40" s="16">
        <v>0</v>
      </c>
      <c r="AI40" s="16">
        <v>0</v>
      </c>
      <c r="AJ40" s="17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7">
        <v>0</v>
      </c>
      <c r="AQ40" s="20">
        <v>23968</v>
      </c>
      <c r="AR40" s="16">
        <v>8377</v>
      </c>
      <c r="AS40" s="16">
        <v>5411</v>
      </c>
      <c r="AT40" s="16">
        <v>0</v>
      </c>
      <c r="AU40" s="16">
        <v>2371</v>
      </c>
      <c r="AV40" s="16">
        <v>2119</v>
      </c>
      <c r="AW40" s="16">
        <v>1336</v>
      </c>
      <c r="AX40" s="16">
        <v>0</v>
      </c>
      <c r="AY40" s="16">
        <v>2023</v>
      </c>
      <c r="AZ40" s="17">
        <v>4091</v>
      </c>
      <c r="BA40" s="9">
        <v>0</v>
      </c>
      <c r="BB40" s="9">
        <v>0</v>
      </c>
      <c r="BC40" s="9">
        <v>0</v>
      </c>
      <c r="BD40" s="9">
        <v>1198</v>
      </c>
      <c r="BE40" s="15">
        <v>788</v>
      </c>
      <c r="BF40" s="16">
        <v>0</v>
      </c>
      <c r="BG40" s="16">
        <v>0</v>
      </c>
      <c r="BH40" s="9">
        <v>0</v>
      </c>
      <c r="BI40" s="9">
        <v>0</v>
      </c>
      <c r="BJ40" s="30">
        <v>0</v>
      </c>
      <c r="BK40" s="9">
        <v>0</v>
      </c>
      <c r="BL40" s="16">
        <v>0</v>
      </c>
      <c r="BM40" s="9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7">
        <v>0</v>
      </c>
    </row>
    <row r="41" spans="1:75" ht="12.75">
      <c r="A41" s="31" t="s">
        <v>151</v>
      </c>
      <c r="B41" s="28">
        <f t="shared" si="1"/>
        <v>400114</v>
      </c>
      <c r="C41" s="17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>
        <v>0</v>
      </c>
      <c r="L41" s="16">
        <v>0</v>
      </c>
      <c r="M41" s="16">
        <v>0</v>
      </c>
      <c r="N41" s="21">
        <v>53522</v>
      </c>
      <c r="O41" s="16">
        <v>0</v>
      </c>
      <c r="P41" s="21">
        <v>0</v>
      </c>
      <c r="Q41" s="16">
        <v>0</v>
      </c>
      <c r="R41" s="16">
        <v>4142</v>
      </c>
      <c r="S41" s="16">
        <v>32334</v>
      </c>
      <c r="T41" s="16">
        <v>44025</v>
      </c>
      <c r="U41" s="16">
        <v>40144</v>
      </c>
      <c r="V41" s="16">
        <v>23449</v>
      </c>
      <c r="W41" s="16">
        <v>0</v>
      </c>
      <c r="X41" s="16">
        <v>7030</v>
      </c>
      <c r="Y41" s="16">
        <v>26579</v>
      </c>
      <c r="Z41" s="16">
        <v>0</v>
      </c>
      <c r="AA41" s="16">
        <v>20200</v>
      </c>
      <c r="AB41" s="16">
        <v>3137</v>
      </c>
      <c r="AC41" s="16">
        <v>0</v>
      </c>
      <c r="AD41" s="16">
        <v>0</v>
      </c>
      <c r="AE41" s="16">
        <v>70124</v>
      </c>
      <c r="AF41" s="16">
        <v>24693</v>
      </c>
      <c r="AG41" s="16">
        <v>0</v>
      </c>
      <c r="AH41" s="16">
        <v>24125</v>
      </c>
      <c r="AI41" s="16">
        <v>23915</v>
      </c>
      <c r="AJ41" s="17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7">
        <v>0</v>
      </c>
      <c r="AQ41" s="20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9">
        <v>0</v>
      </c>
      <c r="BB41" s="9">
        <v>0</v>
      </c>
      <c r="BC41" s="9">
        <v>0</v>
      </c>
      <c r="BD41" s="9">
        <v>0</v>
      </c>
      <c r="BE41" s="15">
        <v>0</v>
      </c>
      <c r="BF41" s="16">
        <v>0</v>
      </c>
      <c r="BG41" s="16">
        <v>0</v>
      </c>
      <c r="BH41" s="9">
        <v>0</v>
      </c>
      <c r="BI41" s="9">
        <v>0</v>
      </c>
      <c r="BJ41" s="30">
        <v>0</v>
      </c>
      <c r="BK41" s="9">
        <v>0</v>
      </c>
      <c r="BL41" s="16">
        <v>0</v>
      </c>
      <c r="BM41" s="9">
        <v>0</v>
      </c>
      <c r="BN41" s="16">
        <v>0</v>
      </c>
      <c r="BO41" s="16">
        <v>0</v>
      </c>
      <c r="BP41" s="16">
        <v>0</v>
      </c>
      <c r="BQ41" s="16">
        <v>2695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7">
        <v>0</v>
      </c>
    </row>
    <row r="42" spans="1:75" ht="12.75">
      <c r="A42" s="31" t="s">
        <v>152</v>
      </c>
      <c r="B42" s="28">
        <f t="shared" si="1"/>
        <v>33998</v>
      </c>
      <c r="C42" s="17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>
        <v>0</v>
      </c>
      <c r="L42" s="16">
        <v>0</v>
      </c>
      <c r="M42" s="16">
        <v>0</v>
      </c>
      <c r="N42" s="21">
        <v>0</v>
      </c>
      <c r="O42" s="16">
        <v>15420</v>
      </c>
      <c r="P42" s="21">
        <v>0</v>
      </c>
      <c r="Q42" s="16">
        <v>0</v>
      </c>
      <c r="R42" s="16">
        <v>0</v>
      </c>
      <c r="S42" s="16">
        <v>0</v>
      </c>
      <c r="T42" s="16">
        <v>0</v>
      </c>
      <c r="U42" s="16">
        <v>3831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2828</v>
      </c>
      <c r="AG42" s="16">
        <v>0</v>
      </c>
      <c r="AH42" s="16">
        <v>5773</v>
      </c>
      <c r="AI42" s="16">
        <v>6146</v>
      </c>
      <c r="AJ42" s="17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7">
        <v>0</v>
      </c>
      <c r="AQ42" s="20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7">
        <v>0</v>
      </c>
      <c r="BA42" s="9">
        <v>0</v>
      </c>
      <c r="BB42" s="9">
        <v>0</v>
      </c>
      <c r="BC42" s="9">
        <v>0</v>
      </c>
      <c r="BD42" s="9">
        <v>0</v>
      </c>
      <c r="BE42" s="15">
        <v>0</v>
      </c>
      <c r="BF42" s="16">
        <v>0</v>
      </c>
      <c r="BG42" s="16">
        <v>0</v>
      </c>
      <c r="BH42" s="9">
        <v>0</v>
      </c>
      <c r="BI42" s="9">
        <v>0</v>
      </c>
      <c r="BJ42" s="30">
        <v>0</v>
      </c>
      <c r="BK42" s="9">
        <v>0</v>
      </c>
      <c r="BL42" s="16">
        <v>0</v>
      </c>
      <c r="BM42" s="9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7">
        <v>0</v>
      </c>
    </row>
    <row r="43" spans="1:75" ht="12.75">
      <c r="A43" s="31" t="s">
        <v>153</v>
      </c>
      <c r="B43" s="28">
        <f t="shared" si="1"/>
        <v>1416252</v>
      </c>
      <c r="C43" s="17">
        <v>3426</v>
      </c>
      <c r="D43" s="16">
        <v>61147</v>
      </c>
      <c r="E43" s="16">
        <v>13651</v>
      </c>
      <c r="F43" s="16">
        <v>0</v>
      </c>
      <c r="G43" s="16">
        <v>84339</v>
      </c>
      <c r="H43" s="16">
        <v>7373</v>
      </c>
      <c r="I43" s="16">
        <v>9635</v>
      </c>
      <c r="J43" s="16">
        <v>38166</v>
      </c>
      <c r="K43" s="17">
        <v>43874</v>
      </c>
      <c r="L43" s="16">
        <v>0</v>
      </c>
      <c r="M43" s="16">
        <v>0</v>
      </c>
      <c r="N43" s="21">
        <v>0</v>
      </c>
      <c r="O43" s="16">
        <v>0</v>
      </c>
      <c r="P43" s="21">
        <v>185063</v>
      </c>
      <c r="Q43" s="16">
        <v>70826</v>
      </c>
      <c r="R43" s="16">
        <v>2127</v>
      </c>
      <c r="S43" s="16">
        <v>3742</v>
      </c>
      <c r="T43" s="16">
        <v>60346</v>
      </c>
      <c r="U43" s="16">
        <v>166402</v>
      </c>
      <c r="V43" s="16">
        <v>1854</v>
      </c>
      <c r="W43" s="16">
        <v>0</v>
      </c>
      <c r="X43" s="16">
        <v>6021</v>
      </c>
      <c r="Y43" s="16">
        <v>21165</v>
      </c>
      <c r="Z43" s="16">
        <v>0</v>
      </c>
      <c r="AA43" s="16">
        <v>1329</v>
      </c>
      <c r="AB43" s="16">
        <v>192630</v>
      </c>
      <c r="AC43" s="16">
        <v>13682</v>
      </c>
      <c r="AD43" s="16">
        <v>1269</v>
      </c>
      <c r="AE43" s="16">
        <v>50258</v>
      </c>
      <c r="AF43" s="16">
        <v>84956</v>
      </c>
      <c r="AG43" s="16">
        <v>12634</v>
      </c>
      <c r="AH43" s="16">
        <v>137064</v>
      </c>
      <c r="AI43" s="16">
        <v>136127</v>
      </c>
      <c r="AJ43" s="17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7">
        <v>0</v>
      </c>
      <c r="AQ43" s="20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7">
        <v>0</v>
      </c>
      <c r="BA43" s="9">
        <v>0</v>
      </c>
      <c r="BB43" s="9">
        <v>0</v>
      </c>
      <c r="BC43" s="9">
        <v>0</v>
      </c>
      <c r="BD43" s="9">
        <v>1607</v>
      </c>
      <c r="BE43" s="15">
        <v>557</v>
      </c>
      <c r="BF43" s="16">
        <v>0</v>
      </c>
      <c r="BG43" s="16">
        <v>0</v>
      </c>
      <c r="BH43" s="9">
        <v>0</v>
      </c>
      <c r="BI43" s="9">
        <v>0</v>
      </c>
      <c r="BJ43" s="30">
        <v>0</v>
      </c>
      <c r="BK43" s="9">
        <v>584</v>
      </c>
      <c r="BL43" s="16">
        <v>0</v>
      </c>
      <c r="BM43" s="9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7">
        <v>4398</v>
      </c>
    </row>
    <row r="44" spans="1:75" ht="12.75">
      <c r="A44" s="31" t="s">
        <v>241</v>
      </c>
      <c r="B44" s="28">
        <f t="shared" si="1"/>
        <v>1304</v>
      </c>
      <c r="C44" s="17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21">
        <v>0</v>
      </c>
      <c r="O44" s="16">
        <v>0</v>
      </c>
      <c r="P44" s="21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1304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7">
        <v>0</v>
      </c>
      <c r="AQ44" s="20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7">
        <v>0</v>
      </c>
      <c r="BA44" s="16">
        <v>0</v>
      </c>
      <c r="BB44" s="16">
        <v>0</v>
      </c>
      <c r="BC44" s="16">
        <v>0</v>
      </c>
      <c r="BD44" s="16">
        <v>0</v>
      </c>
      <c r="BE44" s="17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</row>
    <row r="45" spans="1:75" ht="12.75">
      <c r="A45" s="31" t="s">
        <v>154</v>
      </c>
      <c r="B45" s="28">
        <f t="shared" si="1"/>
        <v>40753</v>
      </c>
      <c r="C45" s="17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21">
        <v>0</v>
      </c>
      <c r="O45" s="16">
        <v>5746</v>
      </c>
      <c r="P45" s="21">
        <v>0</v>
      </c>
      <c r="Q45" s="16">
        <v>19428</v>
      </c>
      <c r="R45" s="16">
        <v>0</v>
      </c>
      <c r="S45" s="16">
        <v>0</v>
      </c>
      <c r="T45" s="16">
        <v>1825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1104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4030</v>
      </c>
      <c r="AI45" s="16">
        <v>6268</v>
      </c>
      <c r="AJ45" s="17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7">
        <v>0</v>
      </c>
      <c r="AQ45" s="20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7">
        <v>0</v>
      </c>
      <c r="BA45" s="9">
        <v>1700</v>
      </c>
      <c r="BB45" s="9">
        <v>0</v>
      </c>
      <c r="BC45" s="9">
        <v>0</v>
      </c>
      <c r="BD45" s="9">
        <v>0</v>
      </c>
      <c r="BE45" s="15">
        <v>0</v>
      </c>
      <c r="BF45" s="16">
        <v>0</v>
      </c>
      <c r="BG45" s="16">
        <v>0</v>
      </c>
      <c r="BH45" s="9">
        <v>0</v>
      </c>
      <c r="BI45" s="9">
        <v>0</v>
      </c>
      <c r="BJ45" s="30">
        <v>0</v>
      </c>
      <c r="BK45" s="9">
        <v>0</v>
      </c>
      <c r="BL45" s="16">
        <v>0</v>
      </c>
      <c r="BM45" s="9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7">
        <v>652</v>
      </c>
    </row>
    <row r="46" spans="1:75" ht="12.75">
      <c r="A46" s="31" t="s">
        <v>155</v>
      </c>
      <c r="B46" s="28">
        <f t="shared" si="1"/>
        <v>4790763</v>
      </c>
      <c r="C46" s="17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378</v>
      </c>
      <c r="M46" s="16">
        <v>0</v>
      </c>
      <c r="N46" s="21">
        <v>0</v>
      </c>
      <c r="O46" s="16">
        <v>0</v>
      </c>
      <c r="P46" s="21">
        <v>0</v>
      </c>
      <c r="Q46" s="16">
        <v>392223</v>
      </c>
      <c r="R46" s="16">
        <v>4954</v>
      </c>
      <c r="S46" s="16">
        <v>0</v>
      </c>
      <c r="T46" s="16">
        <v>1406628</v>
      </c>
      <c r="U46" s="16">
        <v>140887</v>
      </c>
      <c r="V46" s="16">
        <v>4077</v>
      </c>
      <c r="W46" s="16">
        <v>0</v>
      </c>
      <c r="X46" s="16">
        <v>7330</v>
      </c>
      <c r="Y46" s="16">
        <v>47492</v>
      </c>
      <c r="Z46" s="16">
        <v>0</v>
      </c>
      <c r="AA46" s="16">
        <v>34609</v>
      </c>
      <c r="AB46" s="16">
        <v>53711</v>
      </c>
      <c r="AC46" s="16">
        <v>537</v>
      </c>
      <c r="AD46" s="16">
        <v>0</v>
      </c>
      <c r="AE46" s="16">
        <v>2376560</v>
      </c>
      <c r="AF46" s="16">
        <v>37281</v>
      </c>
      <c r="AG46" s="16">
        <v>2867</v>
      </c>
      <c r="AH46" s="16">
        <v>18423</v>
      </c>
      <c r="AI46" s="16">
        <v>260004</v>
      </c>
      <c r="AJ46" s="17">
        <v>2271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7">
        <v>0</v>
      </c>
      <c r="AQ46" s="20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7">
        <v>0</v>
      </c>
      <c r="BA46" s="9">
        <v>0</v>
      </c>
      <c r="BB46" s="9">
        <v>0</v>
      </c>
      <c r="BC46" s="9">
        <v>0</v>
      </c>
      <c r="BD46" s="9">
        <v>0</v>
      </c>
      <c r="BE46" s="15">
        <v>0</v>
      </c>
      <c r="BF46" s="16">
        <v>0</v>
      </c>
      <c r="BG46" s="16">
        <v>0</v>
      </c>
      <c r="BH46" s="9">
        <v>0</v>
      </c>
      <c r="BI46" s="9">
        <v>0</v>
      </c>
      <c r="BJ46" s="30">
        <v>0</v>
      </c>
      <c r="BK46" s="9">
        <v>0</v>
      </c>
      <c r="BL46" s="16">
        <v>0</v>
      </c>
      <c r="BM46" s="9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531</v>
      </c>
      <c r="BT46" s="16">
        <v>0</v>
      </c>
      <c r="BU46" s="16">
        <v>0</v>
      </c>
      <c r="BV46" s="16">
        <v>0</v>
      </c>
      <c r="BW46" s="17">
        <v>0</v>
      </c>
    </row>
    <row r="47" spans="1:75" ht="12.75">
      <c r="A47" s="31" t="s">
        <v>156</v>
      </c>
      <c r="B47" s="28">
        <f t="shared" si="1"/>
        <v>222892</v>
      </c>
      <c r="C47" s="17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21">
        <v>0</v>
      </c>
      <c r="O47" s="16">
        <v>72639</v>
      </c>
      <c r="P47" s="21">
        <v>0</v>
      </c>
      <c r="Q47" s="16">
        <v>22576</v>
      </c>
      <c r="R47" s="16">
        <v>0</v>
      </c>
      <c r="S47" s="16">
        <v>0</v>
      </c>
      <c r="T47" s="16">
        <v>25824</v>
      </c>
      <c r="U47" s="16">
        <v>22396</v>
      </c>
      <c r="V47" s="16">
        <v>4963</v>
      </c>
      <c r="W47" s="16">
        <v>0</v>
      </c>
      <c r="X47" s="16">
        <v>4836</v>
      </c>
      <c r="Y47" s="16">
        <v>1152</v>
      </c>
      <c r="Z47" s="16">
        <v>0</v>
      </c>
      <c r="AA47" s="16">
        <v>235</v>
      </c>
      <c r="AB47" s="16">
        <v>11733</v>
      </c>
      <c r="AC47" s="16">
        <v>0</v>
      </c>
      <c r="AD47" s="16">
        <v>0</v>
      </c>
      <c r="AE47" s="16">
        <v>0</v>
      </c>
      <c r="AF47" s="16">
        <v>19801</v>
      </c>
      <c r="AG47" s="16">
        <v>0</v>
      </c>
      <c r="AH47" s="16">
        <v>3664</v>
      </c>
      <c r="AI47" s="16">
        <v>33073</v>
      </c>
      <c r="AJ47" s="17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7">
        <v>0</v>
      </c>
      <c r="AQ47" s="20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7">
        <v>0</v>
      </c>
      <c r="BA47" s="9">
        <v>0</v>
      </c>
      <c r="BB47" s="9">
        <v>0</v>
      </c>
      <c r="BC47" s="9">
        <v>0</v>
      </c>
      <c r="BD47" s="9">
        <v>0</v>
      </c>
      <c r="BE47" s="15">
        <v>0</v>
      </c>
      <c r="BF47" s="16">
        <v>0</v>
      </c>
      <c r="BG47" s="16">
        <v>0</v>
      </c>
      <c r="BH47" s="9">
        <v>0</v>
      </c>
      <c r="BI47" s="9">
        <v>0</v>
      </c>
      <c r="BJ47" s="30">
        <v>0</v>
      </c>
      <c r="BK47" s="9">
        <v>0</v>
      </c>
      <c r="BL47" s="16">
        <v>0</v>
      </c>
      <c r="BM47" s="9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7">
        <v>0</v>
      </c>
    </row>
    <row r="48" spans="1:75" ht="12.75">
      <c r="A48" s="31" t="s">
        <v>157</v>
      </c>
      <c r="B48" s="28">
        <f t="shared" si="1"/>
        <v>28761</v>
      </c>
      <c r="C48" s="17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21">
        <v>0</v>
      </c>
      <c r="O48" s="16">
        <v>0</v>
      </c>
      <c r="P48" s="21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7">
        <v>0</v>
      </c>
      <c r="AQ48" s="20">
        <v>5095</v>
      </c>
      <c r="AR48" s="16">
        <v>0</v>
      </c>
      <c r="AS48" s="16">
        <v>0</v>
      </c>
      <c r="AT48" s="16">
        <v>975</v>
      </c>
      <c r="AU48" s="16">
        <v>2281</v>
      </c>
      <c r="AV48" s="16">
        <v>4446</v>
      </c>
      <c r="AW48" s="16">
        <v>0</v>
      </c>
      <c r="AX48" s="16">
        <v>0</v>
      </c>
      <c r="AY48" s="16">
        <v>0</v>
      </c>
      <c r="AZ48" s="17">
        <v>7443</v>
      </c>
      <c r="BA48" s="9">
        <v>0</v>
      </c>
      <c r="BB48" s="9">
        <v>0</v>
      </c>
      <c r="BC48" s="9">
        <v>0</v>
      </c>
      <c r="BD48" s="9">
        <v>0</v>
      </c>
      <c r="BE48" s="15">
        <v>0</v>
      </c>
      <c r="BF48" s="16">
        <v>0</v>
      </c>
      <c r="BG48" s="16">
        <v>0</v>
      </c>
      <c r="BH48" s="9">
        <v>0</v>
      </c>
      <c r="BI48" s="9">
        <v>0</v>
      </c>
      <c r="BJ48" s="30">
        <v>0</v>
      </c>
      <c r="BK48" s="9">
        <v>0</v>
      </c>
      <c r="BL48" s="16">
        <v>0</v>
      </c>
      <c r="BM48" s="9">
        <v>546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7">
        <v>7975</v>
      </c>
    </row>
    <row r="49" spans="1:75" ht="12.75">
      <c r="A49" s="31" t="s">
        <v>158</v>
      </c>
      <c r="B49" s="28">
        <f t="shared" si="1"/>
        <v>1765604</v>
      </c>
      <c r="C49" s="17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>
        <v>0</v>
      </c>
      <c r="L49" s="16">
        <v>0</v>
      </c>
      <c r="M49" s="16">
        <v>0</v>
      </c>
      <c r="N49" s="21">
        <v>0</v>
      </c>
      <c r="O49" s="16">
        <v>0</v>
      </c>
      <c r="P49" s="21">
        <v>21789</v>
      </c>
      <c r="Q49" s="16">
        <v>46493</v>
      </c>
      <c r="R49" s="16">
        <v>6710</v>
      </c>
      <c r="S49" s="16">
        <v>62949</v>
      </c>
      <c r="T49" s="16">
        <v>32436</v>
      </c>
      <c r="U49" s="16">
        <v>151783</v>
      </c>
      <c r="V49" s="16">
        <v>4900</v>
      </c>
      <c r="W49" s="16">
        <v>12336</v>
      </c>
      <c r="X49" s="16">
        <v>0</v>
      </c>
      <c r="Y49" s="16">
        <v>197985</v>
      </c>
      <c r="Z49" s="16">
        <v>6448</v>
      </c>
      <c r="AA49" s="16">
        <v>134459</v>
      </c>
      <c r="AB49" s="16">
        <v>25606</v>
      </c>
      <c r="AC49" s="16">
        <v>0</v>
      </c>
      <c r="AD49" s="16">
        <v>1287</v>
      </c>
      <c r="AE49" s="16">
        <v>51276</v>
      </c>
      <c r="AF49" s="16">
        <v>50440</v>
      </c>
      <c r="AG49" s="16">
        <v>0</v>
      </c>
      <c r="AH49" s="16">
        <v>45224</v>
      </c>
      <c r="AI49" s="16">
        <v>8929</v>
      </c>
      <c r="AJ49" s="17">
        <v>0</v>
      </c>
      <c r="AK49" s="16">
        <v>145505</v>
      </c>
      <c r="AL49" s="16">
        <v>0</v>
      </c>
      <c r="AM49" s="16">
        <v>1249</v>
      </c>
      <c r="AN49" s="16">
        <v>0</v>
      </c>
      <c r="AO49" s="16">
        <v>400952</v>
      </c>
      <c r="AP49" s="17">
        <v>350200</v>
      </c>
      <c r="AQ49" s="20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7">
        <v>0</v>
      </c>
      <c r="BA49" s="9">
        <v>0</v>
      </c>
      <c r="BB49" s="9">
        <v>0</v>
      </c>
      <c r="BC49" s="9">
        <v>0</v>
      </c>
      <c r="BD49" s="9">
        <v>0</v>
      </c>
      <c r="BE49" s="15">
        <v>0</v>
      </c>
      <c r="BF49" s="16">
        <v>0</v>
      </c>
      <c r="BG49" s="16">
        <v>0</v>
      </c>
      <c r="BH49" s="9">
        <v>1681</v>
      </c>
      <c r="BI49" s="9">
        <v>0</v>
      </c>
      <c r="BJ49" s="30">
        <v>0</v>
      </c>
      <c r="BK49" s="9">
        <v>0</v>
      </c>
      <c r="BL49" s="16">
        <v>0</v>
      </c>
      <c r="BM49" s="9">
        <v>0</v>
      </c>
      <c r="BN49" s="16">
        <v>0</v>
      </c>
      <c r="BO49" s="16">
        <v>1766</v>
      </c>
      <c r="BP49" s="16">
        <v>754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2447</v>
      </c>
      <c r="BW49" s="17">
        <v>0</v>
      </c>
    </row>
    <row r="50" spans="1:75" ht="12.75">
      <c r="A50" s="31" t="s">
        <v>159</v>
      </c>
      <c r="B50" s="28">
        <f t="shared" si="1"/>
        <v>638464</v>
      </c>
      <c r="C50" s="17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>
        <v>0</v>
      </c>
      <c r="L50" s="16">
        <v>0</v>
      </c>
      <c r="M50" s="16">
        <v>0</v>
      </c>
      <c r="N50" s="21">
        <v>0</v>
      </c>
      <c r="O50" s="16">
        <v>309442</v>
      </c>
      <c r="P50" s="21">
        <v>0</v>
      </c>
      <c r="Q50" s="16">
        <v>47018</v>
      </c>
      <c r="R50" s="16">
        <v>0</v>
      </c>
      <c r="S50" s="16">
        <v>2294</v>
      </c>
      <c r="T50" s="16">
        <v>12114</v>
      </c>
      <c r="U50" s="16">
        <v>48389</v>
      </c>
      <c r="V50" s="16">
        <v>3420</v>
      </c>
      <c r="W50" s="16">
        <v>0</v>
      </c>
      <c r="X50" s="16">
        <v>1951</v>
      </c>
      <c r="Y50" s="16">
        <v>20497</v>
      </c>
      <c r="Z50" s="16">
        <v>0</v>
      </c>
      <c r="AA50" s="16">
        <v>21905</v>
      </c>
      <c r="AB50" s="16">
        <v>7278</v>
      </c>
      <c r="AC50" s="16">
        <v>2973</v>
      </c>
      <c r="AD50" s="16">
        <v>0</v>
      </c>
      <c r="AE50" s="16">
        <v>0</v>
      </c>
      <c r="AF50" s="16">
        <v>51875</v>
      </c>
      <c r="AG50" s="16">
        <v>0</v>
      </c>
      <c r="AH50" s="16">
        <v>7340</v>
      </c>
      <c r="AI50" s="16">
        <v>97775</v>
      </c>
      <c r="AJ50" s="17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7">
        <v>0</v>
      </c>
      <c r="AQ50" s="20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7">
        <v>0</v>
      </c>
      <c r="BA50" s="9">
        <v>2837</v>
      </c>
      <c r="BB50" s="9">
        <v>0</v>
      </c>
      <c r="BC50" s="9">
        <v>0</v>
      </c>
      <c r="BD50" s="9">
        <v>1356</v>
      </c>
      <c r="BE50" s="15">
        <v>0</v>
      </c>
      <c r="BF50" s="16">
        <v>0</v>
      </c>
      <c r="BG50" s="16">
        <v>0</v>
      </c>
      <c r="BH50" s="9">
        <v>0</v>
      </c>
      <c r="BI50" s="9">
        <v>0</v>
      </c>
      <c r="BJ50" s="30">
        <v>0</v>
      </c>
      <c r="BK50" s="9">
        <v>0</v>
      </c>
      <c r="BL50" s="16">
        <v>0</v>
      </c>
      <c r="BM50" s="9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7">
        <v>0</v>
      </c>
    </row>
    <row r="51" spans="1:75" ht="12.75">
      <c r="A51" s="31" t="s">
        <v>160</v>
      </c>
      <c r="B51" s="28">
        <f t="shared" si="1"/>
        <v>105071</v>
      </c>
      <c r="C51" s="17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7">
        <v>0</v>
      </c>
      <c r="L51" s="16">
        <v>0</v>
      </c>
      <c r="M51" s="16">
        <v>0</v>
      </c>
      <c r="N51" s="21">
        <v>0</v>
      </c>
      <c r="O51" s="16">
        <v>4140</v>
      </c>
      <c r="P51" s="21">
        <v>0</v>
      </c>
      <c r="Q51" s="16">
        <v>6750</v>
      </c>
      <c r="R51" s="16">
        <v>0</v>
      </c>
      <c r="S51" s="16">
        <v>3303</v>
      </c>
      <c r="T51" s="16">
        <v>3914</v>
      </c>
      <c r="U51" s="16">
        <v>6436</v>
      </c>
      <c r="V51" s="16">
        <v>0</v>
      </c>
      <c r="W51" s="16">
        <v>0</v>
      </c>
      <c r="X51" s="16">
        <v>9698</v>
      </c>
      <c r="Y51" s="16">
        <v>266</v>
      </c>
      <c r="Z51" s="16">
        <v>0</v>
      </c>
      <c r="AA51" s="16">
        <v>0</v>
      </c>
      <c r="AB51" s="16">
        <v>5828</v>
      </c>
      <c r="AC51" s="16">
        <v>0</v>
      </c>
      <c r="AD51" s="16">
        <v>0</v>
      </c>
      <c r="AE51" s="16">
        <v>0</v>
      </c>
      <c r="AF51" s="16">
        <v>9463</v>
      </c>
      <c r="AG51" s="16">
        <v>0</v>
      </c>
      <c r="AH51" s="16">
        <v>22907</v>
      </c>
      <c r="AI51" s="16">
        <v>17889</v>
      </c>
      <c r="AJ51" s="17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14477</v>
      </c>
      <c r="AP51" s="17">
        <v>0</v>
      </c>
      <c r="AQ51" s="20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7">
        <v>0</v>
      </c>
      <c r="BA51" s="9">
        <v>0</v>
      </c>
      <c r="BB51" s="9">
        <v>0</v>
      </c>
      <c r="BC51" s="9">
        <v>0</v>
      </c>
      <c r="BD51" s="9">
        <v>0</v>
      </c>
      <c r="BE51" s="15">
        <v>0</v>
      </c>
      <c r="BF51" s="16">
        <v>0</v>
      </c>
      <c r="BG51" s="16">
        <v>0</v>
      </c>
      <c r="BH51" s="9">
        <v>0</v>
      </c>
      <c r="BI51" s="9">
        <v>0</v>
      </c>
      <c r="BJ51" s="30">
        <v>0</v>
      </c>
      <c r="BK51" s="9">
        <v>0</v>
      </c>
      <c r="BL51" s="16">
        <v>0</v>
      </c>
      <c r="BM51" s="9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7">
        <v>0</v>
      </c>
    </row>
    <row r="52" spans="1:75" ht="12.75">
      <c r="A52" s="31" t="s">
        <v>161</v>
      </c>
      <c r="B52" s="28">
        <f t="shared" si="1"/>
        <v>3568498</v>
      </c>
      <c r="C52" s="17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7">
        <v>0</v>
      </c>
      <c r="L52" s="16">
        <v>0</v>
      </c>
      <c r="M52" s="16">
        <v>0</v>
      </c>
      <c r="N52" s="21">
        <v>750935</v>
      </c>
      <c r="O52" s="16">
        <v>0</v>
      </c>
      <c r="P52" s="21">
        <v>0</v>
      </c>
      <c r="Q52" s="16">
        <v>8690</v>
      </c>
      <c r="R52" s="16">
        <v>41328</v>
      </c>
      <c r="S52" s="16">
        <v>86351</v>
      </c>
      <c r="T52" s="16">
        <v>215289</v>
      </c>
      <c r="U52" s="16">
        <v>1038860</v>
      </c>
      <c r="V52" s="16">
        <v>39159</v>
      </c>
      <c r="W52" s="16">
        <v>7090</v>
      </c>
      <c r="X52" s="16">
        <v>217</v>
      </c>
      <c r="Y52" s="16">
        <v>338170</v>
      </c>
      <c r="Z52" s="16">
        <v>0</v>
      </c>
      <c r="AA52" s="16">
        <v>190856</v>
      </c>
      <c r="AB52" s="16">
        <v>38193</v>
      </c>
      <c r="AC52" s="16">
        <v>21226</v>
      </c>
      <c r="AD52" s="16">
        <v>9390</v>
      </c>
      <c r="AE52" s="16">
        <v>211308</v>
      </c>
      <c r="AF52" s="16">
        <v>113700</v>
      </c>
      <c r="AG52" s="16">
        <v>0</v>
      </c>
      <c r="AH52" s="16">
        <v>187846</v>
      </c>
      <c r="AI52" s="16">
        <v>225757</v>
      </c>
      <c r="AJ52" s="17">
        <v>0</v>
      </c>
      <c r="AK52" s="16">
        <v>2822</v>
      </c>
      <c r="AL52" s="16">
        <v>0</v>
      </c>
      <c r="AM52" s="16">
        <v>0</v>
      </c>
      <c r="AN52" s="16">
        <v>0</v>
      </c>
      <c r="AO52" s="16">
        <v>0</v>
      </c>
      <c r="AP52" s="17">
        <v>0</v>
      </c>
      <c r="AQ52" s="20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7">
        <v>0</v>
      </c>
      <c r="BA52" s="9">
        <v>683</v>
      </c>
      <c r="BB52" s="9">
        <v>2379</v>
      </c>
      <c r="BC52" s="9">
        <v>0</v>
      </c>
      <c r="BD52" s="9">
        <v>1397</v>
      </c>
      <c r="BE52" s="15">
        <v>0</v>
      </c>
      <c r="BF52" s="16">
        <v>0</v>
      </c>
      <c r="BG52" s="16">
        <v>0</v>
      </c>
      <c r="BH52" s="9">
        <v>0</v>
      </c>
      <c r="BI52" s="9">
        <v>0</v>
      </c>
      <c r="BJ52" s="30">
        <v>0</v>
      </c>
      <c r="BK52" s="9">
        <v>6418</v>
      </c>
      <c r="BL52" s="16">
        <v>10083</v>
      </c>
      <c r="BM52" s="9">
        <v>0</v>
      </c>
      <c r="BN52" s="16">
        <v>5519</v>
      </c>
      <c r="BO52" s="16">
        <v>0</v>
      </c>
      <c r="BP52" s="16">
        <v>174</v>
      </c>
      <c r="BQ52" s="16">
        <v>0</v>
      </c>
      <c r="BR52" s="16">
        <v>179</v>
      </c>
      <c r="BS52" s="16">
        <v>9413</v>
      </c>
      <c r="BT52" s="16">
        <v>5066</v>
      </c>
      <c r="BU52" s="16">
        <v>0</v>
      </c>
      <c r="BV52" s="16">
        <v>0</v>
      </c>
      <c r="BW52" s="17">
        <v>0</v>
      </c>
    </row>
    <row r="53" spans="1:75" ht="12.75">
      <c r="A53" s="31" t="s">
        <v>162</v>
      </c>
      <c r="B53" s="28">
        <f t="shared" si="1"/>
        <v>308410</v>
      </c>
      <c r="C53" s="17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7">
        <v>0</v>
      </c>
      <c r="L53" s="16">
        <v>0</v>
      </c>
      <c r="M53" s="16">
        <v>0</v>
      </c>
      <c r="N53" s="21">
        <v>0</v>
      </c>
      <c r="O53" s="16">
        <v>89886</v>
      </c>
      <c r="P53" s="21">
        <v>0</v>
      </c>
      <c r="Q53" s="16">
        <v>25285</v>
      </c>
      <c r="R53" s="16">
        <v>4446</v>
      </c>
      <c r="S53" s="16">
        <v>2048</v>
      </c>
      <c r="T53" s="16">
        <v>14650</v>
      </c>
      <c r="U53" s="16">
        <v>14880</v>
      </c>
      <c r="V53" s="16">
        <v>11882</v>
      </c>
      <c r="W53" s="16">
        <v>0</v>
      </c>
      <c r="X53" s="16">
        <v>9455</v>
      </c>
      <c r="Y53" s="16">
        <v>24945</v>
      </c>
      <c r="Z53" s="16">
        <v>0</v>
      </c>
      <c r="AA53" s="16">
        <v>17132</v>
      </c>
      <c r="AB53" s="16">
        <v>6943</v>
      </c>
      <c r="AC53" s="16">
        <v>0</v>
      </c>
      <c r="AD53" s="16">
        <v>0</v>
      </c>
      <c r="AE53" s="16">
        <v>3926</v>
      </c>
      <c r="AF53" s="16">
        <v>44893</v>
      </c>
      <c r="AG53" s="16">
        <v>0</v>
      </c>
      <c r="AH53" s="16">
        <v>0</v>
      </c>
      <c r="AI53" s="16">
        <v>37368</v>
      </c>
      <c r="AJ53" s="17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7">
        <v>0</v>
      </c>
      <c r="AQ53" s="20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7">
        <v>0</v>
      </c>
      <c r="BA53" s="9">
        <v>0</v>
      </c>
      <c r="BB53" s="9">
        <v>0</v>
      </c>
      <c r="BC53" s="9">
        <v>0</v>
      </c>
      <c r="BD53" s="9">
        <v>0</v>
      </c>
      <c r="BE53" s="15">
        <v>0</v>
      </c>
      <c r="BF53" s="16">
        <v>0</v>
      </c>
      <c r="BG53" s="16">
        <v>0</v>
      </c>
      <c r="BH53" s="9">
        <v>0</v>
      </c>
      <c r="BI53" s="9">
        <v>0</v>
      </c>
      <c r="BJ53" s="30">
        <v>0</v>
      </c>
      <c r="BK53" s="9">
        <v>0</v>
      </c>
      <c r="BL53" s="16">
        <v>0</v>
      </c>
      <c r="BM53" s="9">
        <v>0</v>
      </c>
      <c r="BN53" s="16">
        <v>0</v>
      </c>
      <c r="BO53" s="16">
        <v>0</v>
      </c>
      <c r="BP53" s="16">
        <v>0</v>
      </c>
      <c r="BQ53" s="16">
        <v>671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7">
        <v>0</v>
      </c>
    </row>
    <row r="54" spans="1:75" ht="12.75">
      <c r="A54" s="31" t="s">
        <v>163</v>
      </c>
      <c r="B54" s="28">
        <f t="shared" si="1"/>
        <v>556365</v>
      </c>
      <c r="C54" s="17">
        <v>0</v>
      </c>
      <c r="D54" s="16">
        <v>94767</v>
      </c>
      <c r="E54" s="16">
        <v>159355</v>
      </c>
      <c r="F54" s="16">
        <v>0</v>
      </c>
      <c r="G54" s="16">
        <v>30221</v>
      </c>
      <c r="H54" s="16">
        <v>48189</v>
      </c>
      <c r="I54" s="16">
        <v>43931</v>
      </c>
      <c r="J54" s="16">
        <v>99482</v>
      </c>
      <c r="K54" s="17">
        <v>47611</v>
      </c>
      <c r="L54" s="16">
        <v>0</v>
      </c>
      <c r="M54" s="16">
        <v>0</v>
      </c>
      <c r="N54" s="21">
        <v>0</v>
      </c>
      <c r="O54" s="16">
        <v>0</v>
      </c>
      <c r="P54" s="21">
        <v>0</v>
      </c>
      <c r="Q54" s="16">
        <v>1822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477</v>
      </c>
      <c r="AB54" s="16">
        <v>0</v>
      </c>
      <c r="AC54" s="16">
        <v>0</v>
      </c>
      <c r="AD54" s="16">
        <v>0</v>
      </c>
      <c r="AE54" s="16">
        <v>0</v>
      </c>
      <c r="AF54" s="16">
        <v>9457</v>
      </c>
      <c r="AG54" s="16">
        <v>0</v>
      </c>
      <c r="AH54" s="16">
        <v>0</v>
      </c>
      <c r="AI54" s="16">
        <v>0</v>
      </c>
      <c r="AJ54" s="17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7">
        <v>0</v>
      </c>
      <c r="AQ54" s="20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7">
        <v>0</v>
      </c>
      <c r="BA54" s="9">
        <v>0</v>
      </c>
      <c r="BB54" s="9">
        <v>0</v>
      </c>
      <c r="BC54" s="9">
        <v>0</v>
      </c>
      <c r="BD54" s="9">
        <v>0</v>
      </c>
      <c r="BE54" s="15">
        <v>0</v>
      </c>
      <c r="BF54" s="16">
        <v>0</v>
      </c>
      <c r="BG54" s="16">
        <v>0</v>
      </c>
      <c r="BH54" s="9">
        <v>0</v>
      </c>
      <c r="BI54" s="9">
        <v>0</v>
      </c>
      <c r="BJ54" s="30">
        <v>0</v>
      </c>
      <c r="BK54" s="9">
        <v>0</v>
      </c>
      <c r="BL54" s="16">
        <v>0</v>
      </c>
      <c r="BM54" s="9">
        <v>6316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7">
        <v>14737</v>
      </c>
    </row>
    <row r="55" spans="1:75" ht="12.75">
      <c r="A55" s="31" t="s">
        <v>164</v>
      </c>
      <c r="B55" s="28">
        <f t="shared" si="1"/>
        <v>358678</v>
      </c>
      <c r="C55" s="17">
        <v>0</v>
      </c>
      <c r="D55" s="16">
        <v>52292</v>
      </c>
      <c r="E55" s="16">
        <v>20935</v>
      </c>
      <c r="F55" s="16">
        <v>34953</v>
      </c>
      <c r="G55" s="16">
        <v>66493</v>
      </c>
      <c r="H55" s="16">
        <v>5224</v>
      </c>
      <c r="I55" s="16">
        <v>11744</v>
      </c>
      <c r="J55" s="16">
        <v>78590</v>
      </c>
      <c r="K55" s="17">
        <v>30662</v>
      </c>
      <c r="L55" s="16">
        <v>0</v>
      </c>
      <c r="M55" s="16">
        <v>0</v>
      </c>
      <c r="N55" s="21">
        <v>0</v>
      </c>
      <c r="O55" s="16">
        <v>0</v>
      </c>
      <c r="P55" s="21">
        <v>0</v>
      </c>
      <c r="Q55" s="16">
        <v>1062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362</v>
      </c>
      <c r="Z55" s="16">
        <v>0</v>
      </c>
      <c r="AA55" s="16">
        <v>0</v>
      </c>
      <c r="AB55" s="16">
        <v>4812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596</v>
      </c>
      <c r="AI55" s="16">
        <v>1001</v>
      </c>
      <c r="AJ55" s="17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7">
        <v>0</v>
      </c>
      <c r="AQ55" s="20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7">
        <v>0</v>
      </c>
      <c r="BA55" s="9">
        <v>0</v>
      </c>
      <c r="BB55" s="9">
        <v>0</v>
      </c>
      <c r="BC55" s="9">
        <v>0</v>
      </c>
      <c r="BD55" s="9">
        <v>0</v>
      </c>
      <c r="BE55" s="15">
        <v>0</v>
      </c>
      <c r="BF55" s="16">
        <v>0</v>
      </c>
      <c r="BG55" s="16">
        <v>0</v>
      </c>
      <c r="BH55" s="9">
        <v>0</v>
      </c>
      <c r="BI55" s="9">
        <v>0</v>
      </c>
      <c r="BJ55" s="30">
        <v>0</v>
      </c>
      <c r="BK55" s="9">
        <v>0</v>
      </c>
      <c r="BL55" s="16">
        <v>0</v>
      </c>
      <c r="BM55" s="9">
        <v>4808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12477</v>
      </c>
      <c r="BU55" s="16">
        <v>0</v>
      </c>
      <c r="BV55" s="16">
        <v>0</v>
      </c>
      <c r="BW55" s="17">
        <v>32667</v>
      </c>
    </row>
    <row r="56" spans="1:75" ht="12.75">
      <c r="A56" s="31" t="s">
        <v>165</v>
      </c>
      <c r="B56" s="28">
        <f t="shared" si="1"/>
        <v>128152</v>
      </c>
      <c r="C56" s="17">
        <v>0</v>
      </c>
      <c r="D56" s="16">
        <v>291</v>
      </c>
      <c r="E56" s="16">
        <v>42719</v>
      </c>
      <c r="F56" s="16">
        <v>0</v>
      </c>
      <c r="G56" s="16">
        <v>39927</v>
      </c>
      <c r="H56" s="16">
        <v>0</v>
      </c>
      <c r="I56" s="16">
        <v>0</v>
      </c>
      <c r="J56" s="16">
        <v>22415</v>
      </c>
      <c r="K56" s="17">
        <v>3240</v>
      </c>
      <c r="L56" s="16">
        <v>0</v>
      </c>
      <c r="M56" s="16">
        <v>0</v>
      </c>
      <c r="N56" s="21">
        <v>0</v>
      </c>
      <c r="O56" s="16">
        <v>0</v>
      </c>
      <c r="P56" s="21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14069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7">
        <v>0</v>
      </c>
      <c r="AQ56" s="20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7">
        <v>0</v>
      </c>
      <c r="BA56" s="9">
        <v>0</v>
      </c>
      <c r="BB56" s="9">
        <v>0</v>
      </c>
      <c r="BC56" s="9">
        <v>0</v>
      </c>
      <c r="BD56" s="9">
        <v>0</v>
      </c>
      <c r="BE56" s="15">
        <v>0</v>
      </c>
      <c r="BF56" s="16">
        <v>0</v>
      </c>
      <c r="BG56" s="16">
        <v>0</v>
      </c>
      <c r="BH56" s="9">
        <v>0</v>
      </c>
      <c r="BI56" s="9">
        <v>0</v>
      </c>
      <c r="BJ56" s="30">
        <v>0</v>
      </c>
      <c r="BK56" s="9">
        <v>0</v>
      </c>
      <c r="BL56" s="16">
        <v>0</v>
      </c>
      <c r="BM56" s="9">
        <v>2322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7">
        <v>3169</v>
      </c>
    </row>
    <row r="57" spans="1:75" ht="12.75">
      <c r="A57" s="31" t="s">
        <v>166</v>
      </c>
      <c r="B57" s="28">
        <f t="shared" si="1"/>
        <v>312631</v>
      </c>
      <c r="C57" s="17">
        <v>0</v>
      </c>
      <c r="D57" s="16">
        <v>9515</v>
      </c>
      <c r="E57" s="16">
        <v>6358</v>
      </c>
      <c r="F57" s="16">
        <v>0</v>
      </c>
      <c r="G57" s="16">
        <v>9809</v>
      </c>
      <c r="H57" s="16">
        <v>0</v>
      </c>
      <c r="I57" s="16">
        <v>0</v>
      </c>
      <c r="J57" s="16">
        <v>7116</v>
      </c>
      <c r="K57" s="17">
        <v>0</v>
      </c>
      <c r="L57" s="16">
        <v>0</v>
      </c>
      <c r="M57" s="16">
        <v>0</v>
      </c>
      <c r="N57" s="21">
        <v>0</v>
      </c>
      <c r="O57" s="16">
        <v>0</v>
      </c>
      <c r="P57" s="21">
        <v>0</v>
      </c>
      <c r="Q57" s="16">
        <v>36750</v>
      </c>
      <c r="R57" s="16">
        <v>0</v>
      </c>
      <c r="S57" s="16">
        <v>0</v>
      </c>
      <c r="T57" s="16">
        <v>9281</v>
      </c>
      <c r="U57" s="16">
        <v>17313</v>
      </c>
      <c r="V57" s="16">
        <v>4709</v>
      </c>
      <c r="W57" s="16">
        <v>0</v>
      </c>
      <c r="X57" s="16">
        <v>25003</v>
      </c>
      <c r="Y57" s="16">
        <v>3573</v>
      </c>
      <c r="Z57" s="16">
        <v>0</v>
      </c>
      <c r="AA57" s="16">
        <v>0</v>
      </c>
      <c r="AB57" s="16">
        <v>34392</v>
      </c>
      <c r="AC57" s="16">
        <v>0</v>
      </c>
      <c r="AD57" s="16">
        <v>0</v>
      </c>
      <c r="AE57" s="16">
        <v>0</v>
      </c>
      <c r="AF57" s="16">
        <v>72961</v>
      </c>
      <c r="AG57" s="16">
        <v>3061</v>
      </c>
      <c r="AH57" s="16">
        <v>26020</v>
      </c>
      <c r="AI57" s="16">
        <v>34583</v>
      </c>
      <c r="AJ57" s="17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7">
        <v>0</v>
      </c>
      <c r="AQ57" s="20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7">
        <v>0</v>
      </c>
      <c r="BA57" s="9">
        <v>0</v>
      </c>
      <c r="BB57" s="9">
        <v>0</v>
      </c>
      <c r="BC57" s="9">
        <v>0</v>
      </c>
      <c r="BD57" s="9">
        <v>1090</v>
      </c>
      <c r="BE57" s="15">
        <v>0</v>
      </c>
      <c r="BF57" s="16">
        <v>0</v>
      </c>
      <c r="BG57" s="16">
        <v>0</v>
      </c>
      <c r="BH57" s="9">
        <v>0</v>
      </c>
      <c r="BI57" s="9">
        <v>0</v>
      </c>
      <c r="BJ57" s="30">
        <v>0</v>
      </c>
      <c r="BK57" s="9">
        <v>0</v>
      </c>
      <c r="BL57" s="16">
        <v>0</v>
      </c>
      <c r="BM57" s="9">
        <v>1536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7">
        <v>9561</v>
      </c>
    </row>
    <row r="58" spans="1:75" ht="12.75">
      <c r="A58" s="32" t="s">
        <v>239</v>
      </c>
      <c r="B58" s="33">
        <f t="shared" si="1"/>
        <v>570</v>
      </c>
      <c r="C58" s="37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7">
        <v>0</v>
      </c>
      <c r="L58" s="34">
        <v>0</v>
      </c>
      <c r="M58" s="34">
        <v>0</v>
      </c>
      <c r="N58" s="35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7">
        <v>0</v>
      </c>
      <c r="AK58" s="34">
        <v>0</v>
      </c>
      <c r="AL58" s="34">
        <v>0</v>
      </c>
      <c r="AM58" s="34">
        <v>0</v>
      </c>
      <c r="AN58" s="34">
        <v>0</v>
      </c>
      <c r="AO58" s="16">
        <v>0</v>
      </c>
      <c r="AP58" s="37">
        <v>0</v>
      </c>
      <c r="AQ58" s="35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7">
        <v>0</v>
      </c>
      <c r="BA58" s="34">
        <v>0</v>
      </c>
      <c r="BB58" s="34">
        <v>0</v>
      </c>
      <c r="BC58" s="34">
        <v>0</v>
      </c>
      <c r="BD58" s="34">
        <v>0</v>
      </c>
      <c r="BE58" s="37">
        <v>0</v>
      </c>
      <c r="BF58" s="34">
        <v>0</v>
      </c>
      <c r="BG58" s="34">
        <v>0</v>
      </c>
      <c r="BH58" s="9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0</v>
      </c>
      <c r="BU58" s="34">
        <v>0</v>
      </c>
      <c r="BV58" s="34">
        <v>0</v>
      </c>
      <c r="BW58" s="37">
        <v>570</v>
      </c>
    </row>
    <row r="59" spans="1:75" ht="12.75">
      <c r="A59" s="51" t="s">
        <v>167</v>
      </c>
      <c r="B59" s="50">
        <f>SUM(B2:B58)</f>
        <v>52898893</v>
      </c>
      <c r="C59" s="39">
        <f aca="true" t="shared" si="2" ref="C59:BM59">SUM(C2:C58)</f>
        <v>30168</v>
      </c>
      <c r="D59" s="50">
        <f>SUM(D2:D58)</f>
        <v>530207</v>
      </c>
      <c r="E59" s="50">
        <f t="shared" si="2"/>
        <v>637971</v>
      </c>
      <c r="F59" s="50">
        <f t="shared" si="2"/>
        <v>102048</v>
      </c>
      <c r="G59" s="50">
        <f t="shared" si="2"/>
        <v>674654</v>
      </c>
      <c r="H59" s="50">
        <f t="shared" si="2"/>
        <v>162964</v>
      </c>
      <c r="I59" s="50">
        <f>SUM(I2:I58)</f>
        <v>133819</v>
      </c>
      <c r="J59" s="50">
        <f>SUM(J2:J58)</f>
        <v>637302</v>
      </c>
      <c r="K59" s="53">
        <f t="shared" si="2"/>
        <v>256663</v>
      </c>
      <c r="L59" s="50">
        <f t="shared" si="2"/>
        <v>378</v>
      </c>
      <c r="M59" s="39">
        <f t="shared" si="2"/>
        <v>663</v>
      </c>
      <c r="N59" s="39">
        <f t="shared" si="2"/>
        <v>3484954</v>
      </c>
      <c r="O59" s="39">
        <f t="shared" si="2"/>
        <v>1099063</v>
      </c>
      <c r="P59" s="39">
        <f t="shared" si="2"/>
        <v>2047882</v>
      </c>
      <c r="Q59" s="50">
        <f>SUM(Q2:Q58)</f>
        <v>3711667</v>
      </c>
      <c r="R59" s="50">
        <f t="shared" si="2"/>
        <v>452689</v>
      </c>
      <c r="S59" s="50">
        <f t="shared" si="2"/>
        <v>1168865</v>
      </c>
      <c r="T59" s="50">
        <f t="shared" si="2"/>
        <v>4879313</v>
      </c>
      <c r="U59" s="50">
        <f>SUM(U2:U58)</f>
        <v>5103046</v>
      </c>
      <c r="V59" s="50">
        <f>SUM(V2:V58)</f>
        <v>805250</v>
      </c>
      <c r="W59" s="50">
        <f>SUM(W2:W58)</f>
        <v>157916</v>
      </c>
      <c r="X59" s="50">
        <f t="shared" si="2"/>
        <v>182141</v>
      </c>
      <c r="Y59" s="50">
        <f t="shared" si="2"/>
        <v>4363299</v>
      </c>
      <c r="Z59" s="50">
        <f t="shared" si="2"/>
        <v>9983</v>
      </c>
      <c r="AA59" s="50">
        <f t="shared" si="2"/>
        <v>1904261</v>
      </c>
      <c r="AB59" s="50">
        <f>SUM(AB2:AB58)</f>
        <v>1516056</v>
      </c>
      <c r="AC59" s="50">
        <f>SUM(AC2:AC58)</f>
        <v>353843</v>
      </c>
      <c r="AD59" s="50">
        <f t="shared" si="2"/>
        <v>154209</v>
      </c>
      <c r="AE59" s="50">
        <f>SUM(AE2:AE58)</f>
        <v>5948136</v>
      </c>
      <c r="AF59" s="50">
        <f>SUM(AF2:AF58)</f>
        <v>2925656</v>
      </c>
      <c r="AG59" s="50">
        <f>SUM(AG2:AG58)</f>
        <v>34544</v>
      </c>
      <c r="AH59" s="50">
        <f>SUM(AH2:AH58)</f>
        <v>2407216</v>
      </c>
      <c r="AI59" s="50">
        <f>SUM(AI2:AI58)</f>
        <v>4160067</v>
      </c>
      <c r="AJ59" s="53">
        <f t="shared" si="2"/>
        <v>8068</v>
      </c>
      <c r="AK59" s="50">
        <f t="shared" si="2"/>
        <v>283098</v>
      </c>
      <c r="AL59" s="50">
        <f t="shared" si="2"/>
        <v>3094</v>
      </c>
      <c r="AM59" s="50">
        <f>SUM(AM2:AM58)</f>
        <v>1331</v>
      </c>
      <c r="AN59" s="50">
        <f>SUM(AN2:AN58)</f>
        <v>2273</v>
      </c>
      <c r="AO59" s="50">
        <f>SUM(AO2:AO58)</f>
        <v>682907</v>
      </c>
      <c r="AP59" s="39">
        <f>SUM(AP2:AP58)</f>
        <v>809558</v>
      </c>
      <c r="AQ59" s="58">
        <f>SUM(AQ2:AQ58)</f>
        <v>130838</v>
      </c>
      <c r="AR59" s="50">
        <f t="shared" si="2"/>
        <v>11591</v>
      </c>
      <c r="AS59" s="50">
        <f>SUM(AS2:AS58)</f>
        <v>13727</v>
      </c>
      <c r="AT59" s="50">
        <f t="shared" si="2"/>
        <v>9469</v>
      </c>
      <c r="AU59" s="50">
        <f t="shared" si="2"/>
        <v>14885</v>
      </c>
      <c r="AV59" s="50">
        <f>SUM(AV2:AV58)</f>
        <v>94065</v>
      </c>
      <c r="AW59" s="50">
        <f t="shared" si="2"/>
        <v>7921</v>
      </c>
      <c r="AX59" s="50">
        <f t="shared" si="2"/>
        <v>11418</v>
      </c>
      <c r="AY59" s="50">
        <f t="shared" si="2"/>
        <v>53002</v>
      </c>
      <c r="AZ59" s="39">
        <f>SUM(AZ2:AZ58)</f>
        <v>59943</v>
      </c>
      <c r="BA59" s="50">
        <f t="shared" si="2"/>
        <v>80041</v>
      </c>
      <c r="BB59" s="50">
        <f t="shared" si="2"/>
        <v>2379</v>
      </c>
      <c r="BC59" s="50">
        <f t="shared" si="2"/>
        <v>2123</v>
      </c>
      <c r="BD59" s="50">
        <f t="shared" si="2"/>
        <v>27999</v>
      </c>
      <c r="BE59" s="39">
        <f t="shared" si="2"/>
        <v>9041</v>
      </c>
      <c r="BF59" s="50">
        <f>SUM(BF2:BF58)</f>
        <v>1775</v>
      </c>
      <c r="BG59" s="50">
        <f>SUM(BG2:BG58)</f>
        <v>1250</v>
      </c>
      <c r="BH59" s="50">
        <f t="shared" si="2"/>
        <v>1681</v>
      </c>
      <c r="BI59" s="50">
        <f>SUM(BI2:BI58)</f>
        <v>12941</v>
      </c>
      <c r="BJ59" s="50">
        <f t="shared" si="2"/>
        <v>967</v>
      </c>
      <c r="BK59" s="50">
        <f t="shared" si="2"/>
        <v>45086</v>
      </c>
      <c r="BL59" s="50">
        <f>SUM(BL2:BL58)</f>
        <v>46268</v>
      </c>
      <c r="BM59" s="50">
        <f t="shared" si="2"/>
        <v>81139</v>
      </c>
      <c r="BN59" s="50">
        <f aca="true" t="shared" si="3" ref="BN59:BW59">SUM(BN2:BN58)</f>
        <v>5519</v>
      </c>
      <c r="BO59" s="50">
        <f t="shared" si="3"/>
        <v>3577</v>
      </c>
      <c r="BP59" s="50">
        <f t="shared" si="3"/>
        <v>21597</v>
      </c>
      <c r="BQ59" s="50">
        <f t="shared" si="3"/>
        <v>23123</v>
      </c>
      <c r="BR59" s="50">
        <f t="shared" si="3"/>
        <v>10254</v>
      </c>
      <c r="BS59" s="50">
        <f t="shared" si="3"/>
        <v>19605</v>
      </c>
      <c r="BT59" s="50">
        <f>SUM(BT2:BT58)</f>
        <v>24541</v>
      </c>
      <c r="BU59" s="50">
        <f>SUM(BU2:BU58)</f>
        <v>17380</v>
      </c>
      <c r="BV59" s="50">
        <f>SUM(BV2:BV58)</f>
        <v>3490</v>
      </c>
      <c r="BW59" s="39">
        <f t="shared" si="3"/>
        <v>223036</v>
      </c>
    </row>
    <row r="60" spans="2:45" ht="12.75">
      <c r="B60" s="40"/>
      <c r="N60" s="16"/>
      <c r="O60" s="16"/>
      <c r="P60" s="16"/>
      <c r="R60" s="16"/>
      <c r="S60" s="16"/>
      <c r="T60" s="16"/>
      <c r="U60" s="16"/>
      <c r="X60" s="16"/>
      <c r="Y60" s="16"/>
      <c r="Z60" s="16"/>
      <c r="AO60" s="16"/>
      <c r="AS60" s="16"/>
    </row>
    <row r="61" spans="14:26" ht="12.75">
      <c r="N61" s="16"/>
      <c r="O61" s="16"/>
      <c r="P61" s="16"/>
      <c r="R61" s="16"/>
      <c r="S61" s="16"/>
      <c r="T61" s="16"/>
      <c r="X61" s="16"/>
      <c r="Y61" s="16"/>
      <c r="Z61" s="16"/>
    </row>
    <row r="62" spans="14:26" ht="12.75">
      <c r="N62" s="16"/>
      <c r="O62" s="16"/>
      <c r="P62" s="16"/>
      <c r="R62" s="16"/>
      <c r="S62" s="16"/>
      <c r="T62" s="16"/>
      <c r="X62" s="16"/>
      <c r="Y62" s="16"/>
      <c r="Z62" s="16"/>
    </row>
    <row r="63" spans="14:26" ht="12.75">
      <c r="N63" s="16"/>
      <c r="O63" s="16"/>
      <c r="P63" s="16"/>
      <c r="R63" s="16"/>
      <c r="S63" s="16"/>
      <c r="T63" s="16"/>
      <c r="X63" s="16"/>
      <c r="Y63" s="16"/>
      <c r="Z63" s="16"/>
    </row>
    <row r="64" spans="14:26" ht="12.75">
      <c r="N64" s="16"/>
      <c r="O64" s="16"/>
      <c r="P64" s="16"/>
      <c r="R64" s="16"/>
      <c r="S64" s="16"/>
      <c r="T64" s="16"/>
      <c r="X64" s="16"/>
      <c r="Y64" s="16"/>
      <c r="Z64" s="16"/>
    </row>
    <row r="65" spans="2:26" ht="12.75">
      <c r="B65" s="42"/>
      <c r="N65" s="16"/>
      <c r="O65" s="16"/>
      <c r="P65" s="16"/>
      <c r="R65" s="16"/>
      <c r="S65" s="16"/>
      <c r="T65" s="16"/>
      <c r="X65" s="16"/>
      <c r="Y65" s="16"/>
      <c r="Z65" s="16"/>
    </row>
    <row r="66" spans="2:26" ht="12.75">
      <c r="B66" s="42"/>
      <c r="N66" s="16"/>
      <c r="O66" s="16"/>
      <c r="P66" s="16"/>
      <c r="R66" s="16"/>
      <c r="S66" s="16"/>
      <c r="T66" s="16"/>
      <c r="X66" s="16"/>
      <c r="Y66" s="16"/>
      <c r="Z66" s="16"/>
    </row>
    <row r="67" spans="2:26" ht="12.75">
      <c r="B67" s="42"/>
      <c r="N67" s="16"/>
      <c r="O67" s="16"/>
      <c r="P67" s="16"/>
      <c r="R67" s="16"/>
      <c r="S67" s="16"/>
      <c r="T67" s="16"/>
      <c r="X67" s="16"/>
      <c r="Y67" s="16"/>
      <c r="Z67" s="16"/>
    </row>
    <row r="68" spans="14:26" ht="12.75">
      <c r="N68" s="16"/>
      <c r="O68" s="16"/>
      <c r="P68" s="16"/>
      <c r="R68" s="16"/>
      <c r="S68" s="16"/>
      <c r="T68" s="16"/>
      <c r="X68" s="16"/>
      <c r="Y68" s="16"/>
      <c r="Z68" s="16"/>
    </row>
    <row r="69" spans="14:26" ht="12.75">
      <c r="N69" s="16"/>
      <c r="O69" s="16"/>
      <c r="P69" s="16"/>
      <c r="R69" s="16"/>
      <c r="S69" s="16"/>
      <c r="T69" s="16"/>
      <c r="X69" s="16"/>
      <c r="Y69" s="16"/>
      <c r="Z69" s="16"/>
    </row>
    <row r="70" spans="14:26" ht="12.75">
      <c r="N70" s="16"/>
      <c r="O70" s="16"/>
      <c r="P70" s="16"/>
      <c r="R70" s="16"/>
      <c r="S70" s="16"/>
      <c r="T70" s="16"/>
      <c r="X70" s="16"/>
      <c r="Y70" s="16"/>
      <c r="Z70" s="16"/>
    </row>
    <row r="71" spans="14:26" ht="12.75">
      <c r="N71" s="16"/>
      <c r="O71" s="16"/>
      <c r="P71" s="16"/>
      <c r="R71" s="16"/>
      <c r="S71" s="16"/>
      <c r="T71" s="16"/>
      <c r="X71" s="16"/>
      <c r="Y71" s="16"/>
      <c r="Z71" s="16"/>
    </row>
  </sheetData>
  <sheetProtection/>
  <printOptions gridLines="1"/>
  <pageMargins left="0.1968503937007874" right="0.1968503937007874" top="0.31496062992125984" bottom="0.3937007874015748" header="0.15748031496062992" footer="0.1968503937007874"/>
  <pageSetup horizontalDpi="600" verticalDpi="600" orientation="landscape" paperSize="9" r:id="rId1"/>
  <headerFoot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</dc:creator>
  <cp:keywords/>
  <dc:description/>
  <cp:lastModifiedBy>plank</cp:lastModifiedBy>
  <cp:lastPrinted>2013-03-18T13:40:55Z</cp:lastPrinted>
  <dcterms:created xsi:type="dcterms:W3CDTF">2007-01-08T10:51:10Z</dcterms:created>
  <dcterms:modified xsi:type="dcterms:W3CDTF">2016-04-05T06:44:50Z</dcterms:modified>
  <cp:category/>
  <cp:version/>
  <cp:contentType/>
  <cp:contentStatus/>
</cp:coreProperties>
</file>